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>
    <definedName name="_xlnm.Print_Titles" localSheetId="3">'表四'!$2:$5</definedName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<sst xmlns="http://schemas.openxmlformats.org/spreadsheetml/2006/main" count="375" uniqueCount="215">
  <si>
    <t>单位：万元</t>
  </si>
  <si>
    <t>收入项目</t>
  </si>
  <si>
    <t>预算数</t>
  </si>
  <si>
    <t>一般公共预算财政拨款</t>
  </si>
  <si>
    <t>政府性基金预算拨款</t>
  </si>
  <si>
    <t>支出项目（性质）</t>
  </si>
  <si>
    <t>收  入</t>
  </si>
  <si>
    <t>支   出</t>
  </si>
  <si>
    <t>一般公共预算财政拨款</t>
  </si>
  <si>
    <t>财 政 拨 款 收 支 预 算 总 表</t>
  </si>
  <si>
    <t>一、一般公共预算拨款</t>
  </si>
  <si>
    <t xml:space="preserve">      其中：纳入预算管理的非税收入</t>
  </si>
  <si>
    <t>二、政府性基金拨款预算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</si>
  <si>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</si>
  <si>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</si>
  <si>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</si>
  <si>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</si>
  <si>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</si>
  <si>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</si>
  <si>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</si>
  <si>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</si>
  <si>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</si>
  <si>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</si>
  <si>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</si>
  <si>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</si>
  <si>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</si>
  <si>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</si>
  <si>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一、基本支出</t>
  </si>
  <si>
    <t xml:space="preserve">   人员经费</t>
  </si>
  <si>
    <t xml:space="preserve">   公用经费</t>
  </si>
  <si>
    <t>二、项目支出</t>
  </si>
  <si>
    <t>表2：</t>
  </si>
  <si>
    <t>单位：万元</t>
  </si>
  <si>
    <t>款</t>
  </si>
  <si>
    <t>项</t>
  </si>
  <si>
    <t>基本支出</t>
  </si>
  <si>
    <t>合计</t>
  </si>
  <si>
    <t>科目名称</t>
  </si>
  <si>
    <t>类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</si>
  <si>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</si>
  <si>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</si>
  <si>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</si>
  <si>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</si>
  <si>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</si>
  <si>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</si>
  <si>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</si>
  <si>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</si>
  <si>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</si>
  <si>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一般公共预算财政拨款支出预算表</t>
  </si>
  <si>
    <t>表3：</t>
  </si>
  <si>
    <t>科 目 名 称</t>
  </si>
  <si>
    <t>表4：</t>
  </si>
  <si>
    <t>部 门 收 支 预 算 总 表</t>
  </si>
  <si>
    <t>收   入</t>
  </si>
  <si>
    <t>支   出</t>
  </si>
  <si>
    <t>预算数</t>
  </si>
  <si>
    <t>十八、国土海洋气象等支出</t>
  </si>
  <si>
    <t>十九、住房保障支出</t>
  </si>
  <si>
    <t>结转下年</t>
  </si>
  <si>
    <t>本年支出总计</t>
  </si>
  <si>
    <t xml:space="preserve">  其中：一般公共预算拨款</t>
  </si>
  <si>
    <t>政府性基金预算拨款</t>
  </si>
  <si>
    <t>十五、商业服务业等支出</t>
  </si>
  <si>
    <t>十六、金融支出</t>
  </si>
  <si>
    <t>十七、援助其他地区支出</t>
  </si>
  <si>
    <t>二十、粮油物资储备支出</t>
  </si>
  <si>
    <t>二十一、预备费</t>
  </si>
  <si>
    <t>二十二、其他支出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</si>
  <si>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</si>
  <si>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</si>
  <si>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</si>
  <si>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</si>
  <si>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</si>
  <si>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</si>
  <si>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</si>
  <si>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</si>
  <si>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</si>
  <si>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结转下年</t>
  </si>
  <si>
    <t>九、用事业基金弥补收支差额</t>
  </si>
  <si>
    <t>收入总计</t>
  </si>
  <si>
    <t>本年支出总计</t>
  </si>
  <si>
    <t>本年收入合计</t>
  </si>
  <si>
    <t>一、一般公共预算拨款</t>
  </si>
  <si>
    <t xml:space="preserve">       其中：纳入预算管理的非税收入</t>
  </si>
  <si>
    <t>二、政府性基金预算拨款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</si>
  <si>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</si>
  <si>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</si>
  <si>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</si>
  <si>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</si>
  <si>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</si>
  <si>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</si>
  <si>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一、基本支出</t>
  </si>
  <si>
    <t xml:space="preserve">    人员经费</t>
  </si>
  <si>
    <t xml:space="preserve">    公用经费</t>
  </si>
  <si>
    <t>二、项目支出</t>
  </si>
  <si>
    <t>三、事业单位经营支出</t>
  </si>
  <si>
    <t>四、上缴上级支出</t>
  </si>
  <si>
    <t>五、对附属单位补助支出</t>
  </si>
  <si>
    <t>本年支出合计</t>
  </si>
  <si>
    <t>收入总计</t>
  </si>
  <si>
    <t>三、上年结转</t>
  </si>
  <si>
    <t>表5：</t>
  </si>
  <si>
    <t>事业单位经营收入</t>
  </si>
  <si>
    <t>部 门 收 入 预 算 总 表</t>
  </si>
  <si>
    <t>科 目 编 码</t>
  </si>
  <si>
    <t>上年结转</t>
  </si>
  <si>
    <t>政府性基金预算拨款收入</t>
  </si>
  <si>
    <t>上级补助收入</t>
  </si>
  <si>
    <t>附属单位上缴收入</t>
  </si>
  <si>
    <t>其他收入</t>
  </si>
  <si>
    <t>用事业基金弥补收支差额</t>
  </si>
  <si>
    <t>一般公共预算拨款收 入</t>
  </si>
  <si>
    <t>合  计</t>
  </si>
  <si>
    <t>表6：</t>
  </si>
  <si>
    <t>部 门 支 出 预 算 总 表</t>
  </si>
  <si>
    <t>项目支出</t>
  </si>
  <si>
    <t>上缴上级支出</t>
  </si>
  <si>
    <t>表7：</t>
  </si>
  <si>
    <t>政府性基金预算财政拨款支出预算表</t>
  </si>
  <si>
    <t>本年政府性基金预算财政拨款</t>
  </si>
  <si>
    <t>表8：</t>
  </si>
  <si>
    <t>单位：万元</t>
  </si>
  <si>
    <t>单位：万元</t>
  </si>
  <si>
    <t>单位：万元</t>
  </si>
  <si>
    <t>财政拨款“三公”经费支出预算表</t>
  </si>
  <si>
    <t>上年预算数</t>
  </si>
  <si>
    <t>一般公共预算拨款</t>
  </si>
  <si>
    <t>政府性基金预算拨款</t>
  </si>
  <si>
    <t>本年预算数</t>
  </si>
  <si>
    <t>本年比上年增减情况</t>
  </si>
  <si>
    <t>增减额</t>
  </si>
  <si>
    <t>合 计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</si>
  <si>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</si>
  <si>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</si>
  <si>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</si>
  <si>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</si>
  <si>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</si>
  <si>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</si>
  <si>
    <t xml:space="preserve">   1、市本级安排</t>
  </si>
  <si>
    <t xml:space="preserve">   2、自治区提前下达专项资金</t>
  </si>
  <si>
    <t xml:space="preserve">   1、市本级安排</t>
  </si>
  <si>
    <t xml:space="preserve">   2、自治区提前下达专项资金</t>
  </si>
  <si>
    <t>经济分类科目</t>
  </si>
  <si>
    <t xml:space="preserve">    1、市本级安排</t>
  </si>
  <si>
    <t xml:space="preserve">    2、自治区提前下达专项资金</t>
  </si>
  <si>
    <t>收 入 项 目</t>
  </si>
  <si>
    <t>功 能 分 类</t>
  </si>
  <si>
    <t>其 中： 教育收费收 入</t>
  </si>
  <si>
    <t>项   目</t>
  </si>
  <si>
    <t>增减率（%）</t>
  </si>
  <si>
    <t>专项普查活动</t>
  </si>
  <si>
    <t>统计抽样调查</t>
  </si>
  <si>
    <t>统计管理</t>
  </si>
  <si>
    <t>专项统计业务</t>
  </si>
  <si>
    <t>一般行政管理事务</t>
  </si>
  <si>
    <t>行政运行</t>
  </si>
  <si>
    <t>事业运行</t>
  </si>
  <si>
    <t>归口管理的行政单位离退休</t>
  </si>
  <si>
    <t>事业单位离退休</t>
  </si>
  <si>
    <t>事业单位医疗</t>
  </si>
  <si>
    <t>行政单位医疗</t>
  </si>
  <si>
    <t>公务员医疗补助</t>
  </si>
  <si>
    <t>购房补贴</t>
  </si>
  <si>
    <t>购房补贴</t>
  </si>
  <si>
    <t>住房公积金</t>
  </si>
  <si>
    <t>住房公积金</t>
  </si>
  <si>
    <t>基本工资</t>
  </si>
  <si>
    <t>其他交通费用</t>
  </si>
  <si>
    <t>其他津贴补贴</t>
  </si>
  <si>
    <t>未休假补贴</t>
  </si>
  <si>
    <t>奖金</t>
  </si>
  <si>
    <t>新职工养老保险</t>
  </si>
  <si>
    <t>失业保险</t>
  </si>
  <si>
    <t>工伤保险</t>
  </si>
  <si>
    <t>大病保险</t>
  </si>
  <si>
    <t>职工基本医疗保险缴费</t>
  </si>
  <si>
    <t>生育保险</t>
  </si>
  <si>
    <t>公务员医疗补助缴费</t>
  </si>
  <si>
    <t>医疗费补助</t>
  </si>
  <si>
    <t>退休费</t>
  </si>
  <si>
    <t>离休费</t>
  </si>
  <si>
    <t>其他商品和服务支出</t>
  </si>
  <si>
    <t>生活补助</t>
  </si>
  <si>
    <t>办公费</t>
  </si>
  <si>
    <t>公务用车运行维护费</t>
  </si>
  <si>
    <t>会议费</t>
  </si>
  <si>
    <t>福利费</t>
  </si>
  <si>
    <t>工会经费</t>
  </si>
  <si>
    <t>邮电费</t>
  </si>
  <si>
    <t>差旅费</t>
  </si>
  <si>
    <t>公务接待费</t>
  </si>
  <si>
    <t>劳务费</t>
  </si>
  <si>
    <t>05</t>
  </si>
  <si>
    <t>01</t>
  </si>
  <si>
    <t>02</t>
  </si>
  <si>
    <t>06</t>
  </si>
  <si>
    <t>07</t>
  </si>
  <si>
    <t>08</t>
  </si>
  <si>
    <t>50</t>
  </si>
  <si>
    <t>11</t>
  </si>
  <si>
    <t>03</t>
  </si>
  <si>
    <t xml:space="preserve"> 注：本部门无政府性基金预算,亦无政府性基金支出,故本表无数据。</t>
  </si>
  <si>
    <t>支出项目
（功能分类）</t>
  </si>
  <si>
    <t>表1:</t>
  </si>
  <si>
    <t>水费</t>
  </si>
  <si>
    <t>电费</t>
  </si>
  <si>
    <t>绩效工资</t>
  </si>
  <si>
    <t>其他工资福利支出</t>
  </si>
  <si>
    <t>一般公共预算财政拨款基本支出预算表</t>
  </si>
  <si>
    <t>支出项目
（性 质）</t>
  </si>
  <si>
    <t>事业收入</t>
  </si>
  <si>
    <t>事业单位经营支出</t>
  </si>
  <si>
    <t>附属单位
上缴收入</t>
  </si>
  <si>
    <t>科目编码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</si>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</sst>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%"/>
  </numFmts>
  <fonts count="10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5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77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10" fontId="0" fillId="0" borderId="1" xfId="15" applyNumberForma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L14" sqref="L14"/>
    </sheetView>
  </sheetViews>
  <sheetFormatPr defaultColWidth="9.00390625" defaultRowHeight="14.25"/>
  <cols>
    <col min="1" max="1" width="14.00390625" style="0" customWidth="1"/>
    <col min="2" max="2" width="7.75390625" style="0" customWidth="1"/>
    <col min="3" max="3" width="12.00390625" style="0" customWidth="1"/>
    <col min="4" max="4" width="10.625" style="0" customWidth="1"/>
    <col min="5" max="5" width="11.25390625" style="0" customWidth="1"/>
    <col min="6" max="6" width="9.125" style="0" customWidth="1"/>
    <col min="7" max="7" width="11.375" style="0" customWidth="1"/>
    <col min="8" max="8" width="10.75390625" style="0" customWidth="1"/>
  </cols>
  <sheetData>
    <row r="1" spans="1:8" s="46" customFormat="1" ht="14.25">
      <c r="A1" s="47" t="s">
        <v>203</v>
      </c>
      <c r="B1" s="47"/>
      <c r="C1" s="47"/>
      <c r="D1" s="47"/>
      <c r="E1" s="47"/>
      <c r="F1" s="47"/>
      <c r="G1" s="47"/>
      <c r="H1" s="47"/>
    </row>
    <row r="2" spans="1:8" ht="36" customHeight="1">
      <c r="A2" s="54" t="s">
        <v>9</v>
      </c>
      <c r="B2" s="54"/>
      <c r="C2" s="54"/>
      <c r="D2" s="54"/>
      <c r="E2" s="54"/>
      <c r="F2" s="54"/>
      <c r="G2" s="54"/>
      <c r="H2" s="54"/>
    </row>
    <row r="3" ht="20.25" customHeight="1">
      <c r="H3" s="10" t="s">
        <v>0</v>
      </c>
    </row>
    <row r="4" spans="1:8" s="7" customFormat="1" ht="33" customHeight="1">
      <c r="A4" s="51" t="s">
        <v>6</v>
      </c>
      <c r="B4" s="52"/>
      <c r="C4" s="51" t="s">
        <v>7</v>
      </c>
      <c r="D4" s="53"/>
      <c r="E4" s="53"/>
      <c r="F4" s="53"/>
      <c r="G4" s="53"/>
      <c r="H4" s="52"/>
    </row>
    <row r="5" spans="1:8" s="9" customFormat="1" ht="42" customHeight="1">
      <c r="A5" s="8" t="s">
        <v>1</v>
      </c>
      <c r="B5" s="8" t="s">
        <v>2</v>
      </c>
      <c r="C5" s="8" t="s">
        <v>202</v>
      </c>
      <c r="D5" s="8" t="s">
        <v>3</v>
      </c>
      <c r="E5" s="8" t="s">
        <v>4</v>
      </c>
      <c r="F5" s="8" t="s">
        <v>5</v>
      </c>
      <c r="G5" s="8" t="s">
        <v>8</v>
      </c>
      <c r="H5" s="8" t="s">
        <v>4</v>
      </c>
    </row>
    <row r="6" spans="1:8" s="12" customFormat="1" ht="30" customHeight="1">
      <c r="A6" s="11" t="s">
        <v>10</v>
      </c>
      <c r="B6" s="11">
        <v>3605.1</v>
      </c>
      <c r="C6" s="11" t="s">
        <v>13</v>
      </c>
      <c r="D6" s="11">
        <v>2898.96</v>
      </c>
      <c r="E6" s="11"/>
      <c r="F6" s="11" t="s">
        <v>27</v>
      </c>
      <c r="G6" s="11">
        <v>2669.3</v>
      </c>
      <c r="H6" s="11"/>
    </row>
    <row r="7" spans="1:8" s="12" customFormat="1" ht="30" customHeight="1">
      <c r="A7" s="11" t="s">
        <v>138</v>
      </c>
      <c r="B7" s="11"/>
      <c r="C7" s="11" t="s">
        <v>14</v>
      </c>
      <c r="D7" s="11"/>
      <c r="E7" s="11"/>
      <c r="F7" s="11" t="s">
        <v>28</v>
      </c>
      <c r="G7" s="11">
        <v>2483.84</v>
      </c>
      <c r="H7" s="11"/>
    </row>
    <row r="8" spans="1:8" s="12" customFormat="1" ht="42" customHeight="1">
      <c r="A8" s="11" t="s">
        <v>11</v>
      </c>
      <c r="B8" s="11"/>
      <c r="C8" s="11" t="s">
        <v>15</v>
      </c>
      <c r="D8" s="11"/>
      <c r="E8" s="11"/>
      <c r="F8" s="11" t="s">
        <v>29</v>
      </c>
      <c r="G8" s="11">
        <v>185.46</v>
      </c>
      <c r="H8" s="11"/>
    </row>
    <row r="9" spans="1:8" s="12" customFormat="1" ht="30" customHeight="1">
      <c r="A9" s="11" t="s">
        <v>139</v>
      </c>
      <c r="B9" s="11"/>
      <c r="C9" s="11" t="s">
        <v>16</v>
      </c>
      <c r="D9" s="11"/>
      <c r="E9" s="11"/>
      <c r="F9" s="11" t="s">
        <v>30</v>
      </c>
      <c r="G9" s="11">
        <v>935.8</v>
      </c>
      <c r="H9" s="11"/>
    </row>
    <row r="10" spans="1:8" s="12" customFormat="1" ht="30" customHeight="1">
      <c r="A10" s="11" t="s">
        <v>12</v>
      </c>
      <c r="B10" s="11"/>
      <c r="C10" s="11" t="s">
        <v>17</v>
      </c>
      <c r="D10" s="11"/>
      <c r="E10" s="11"/>
      <c r="F10" s="11"/>
      <c r="G10" s="11"/>
      <c r="H10" s="11"/>
    </row>
    <row r="11" spans="1:8" s="12" customFormat="1" ht="30" customHeight="1">
      <c r="A11" s="11" t="s">
        <v>140</v>
      </c>
      <c r="B11" s="11"/>
      <c r="C11" s="11" t="s">
        <v>18</v>
      </c>
      <c r="D11" s="11"/>
      <c r="E11" s="11"/>
      <c r="F11" s="11"/>
      <c r="G11" s="11"/>
      <c r="H11" s="11"/>
    </row>
    <row r="12" spans="1:8" s="12" customFormat="1" ht="30" customHeight="1">
      <c r="A12" s="11" t="s">
        <v>141</v>
      </c>
      <c r="B12" s="11"/>
      <c r="C12" s="11" t="s">
        <v>19</v>
      </c>
      <c r="D12" s="11"/>
      <c r="E12" s="11"/>
      <c r="F12" s="11"/>
      <c r="G12" s="11"/>
      <c r="H12" s="11"/>
    </row>
    <row r="13" spans="1:8" s="12" customFormat="1" ht="30" customHeight="1">
      <c r="A13" s="11"/>
      <c r="B13" s="11"/>
      <c r="C13" s="11" t="s">
        <v>20</v>
      </c>
      <c r="D13" s="11">
        <v>327.59</v>
      </c>
      <c r="E13" s="11"/>
      <c r="F13" s="11"/>
      <c r="G13" s="11"/>
      <c r="H13" s="11"/>
    </row>
    <row r="14" spans="1:8" s="12" customFormat="1" ht="40.5" customHeight="1">
      <c r="A14" s="11"/>
      <c r="B14" s="11"/>
      <c r="C14" s="11" t="s">
        <v>21</v>
      </c>
      <c r="D14" s="11">
        <v>137.78</v>
      </c>
      <c r="E14" s="11"/>
      <c r="F14" s="11"/>
      <c r="G14" s="11"/>
      <c r="H14" s="11"/>
    </row>
    <row r="15" spans="1:8" s="12" customFormat="1" ht="30" customHeight="1">
      <c r="A15" s="11"/>
      <c r="B15" s="11"/>
      <c r="C15" s="11" t="s">
        <v>22</v>
      </c>
      <c r="D15" s="11"/>
      <c r="E15" s="11"/>
      <c r="F15" s="11"/>
      <c r="G15" s="11"/>
      <c r="H15" s="11"/>
    </row>
    <row r="16" spans="1:8" s="12" customFormat="1" ht="30" customHeight="1">
      <c r="A16" s="11"/>
      <c r="B16" s="11"/>
      <c r="C16" s="11" t="s">
        <v>23</v>
      </c>
      <c r="D16" s="11"/>
      <c r="E16" s="11"/>
      <c r="F16" s="11"/>
      <c r="G16" s="11"/>
      <c r="H16" s="11"/>
    </row>
    <row r="17" spans="1:8" s="12" customFormat="1" ht="30" customHeight="1">
      <c r="A17" s="11"/>
      <c r="B17" s="11"/>
      <c r="C17" s="11" t="s">
        <v>24</v>
      </c>
      <c r="D17" s="11"/>
      <c r="E17" s="11"/>
      <c r="F17" s="11"/>
      <c r="G17" s="11"/>
      <c r="H17" s="11"/>
    </row>
    <row r="18" spans="1:8" s="12" customFormat="1" ht="30" customHeight="1">
      <c r="A18" s="11"/>
      <c r="B18" s="11"/>
      <c r="C18" s="11" t="s">
        <v>25</v>
      </c>
      <c r="D18" s="11"/>
      <c r="E18" s="11"/>
      <c r="F18" s="11"/>
      <c r="G18" s="11"/>
      <c r="H18" s="11"/>
    </row>
    <row r="19" spans="1:8" s="12" customFormat="1" ht="30" customHeight="1">
      <c r="A19" s="11"/>
      <c r="B19" s="11"/>
      <c r="C19" s="11" t="s">
        <v>26</v>
      </c>
      <c r="D19" s="11"/>
      <c r="E19" s="11"/>
      <c r="F19" s="11"/>
      <c r="G19" s="11"/>
      <c r="H19" s="11"/>
    </row>
    <row r="20" spans="1:8" s="12" customFormat="1" ht="30" customHeight="1">
      <c r="A20" s="11"/>
      <c r="B20" s="11"/>
      <c r="C20" s="11" t="s">
        <v>62</v>
      </c>
      <c r="D20" s="11"/>
      <c r="E20" s="11"/>
      <c r="F20" s="11"/>
      <c r="G20" s="11"/>
      <c r="H20" s="11"/>
    </row>
    <row r="21" spans="1:8" s="12" customFormat="1" ht="30" customHeight="1">
      <c r="A21" s="11"/>
      <c r="B21" s="11"/>
      <c r="C21" s="11" t="s">
        <v>63</v>
      </c>
      <c r="D21" s="11"/>
      <c r="E21" s="11"/>
      <c r="F21" s="11"/>
      <c r="G21" s="11"/>
      <c r="H21" s="11"/>
    </row>
    <row r="22" spans="1:8" s="12" customFormat="1" ht="30" customHeight="1">
      <c r="A22" s="11"/>
      <c r="B22" s="11"/>
      <c r="C22" s="11" t="s">
        <v>64</v>
      </c>
      <c r="D22" s="11"/>
      <c r="E22" s="11"/>
      <c r="F22" s="11"/>
      <c r="G22" s="11"/>
      <c r="H22" s="11"/>
    </row>
    <row r="23" spans="1:8" s="12" customFormat="1" ht="30" customHeight="1">
      <c r="A23" s="11"/>
      <c r="B23" s="11"/>
      <c r="C23" s="11" t="s">
        <v>56</v>
      </c>
      <c r="D23" s="11"/>
      <c r="E23" s="11"/>
      <c r="F23" s="11"/>
      <c r="G23" s="11"/>
      <c r="H23" s="11"/>
    </row>
    <row r="24" spans="1:8" s="12" customFormat="1" ht="30" customHeight="1">
      <c r="A24" s="11"/>
      <c r="B24" s="11"/>
      <c r="C24" s="11" t="s">
        <v>57</v>
      </c>
      <c r="D24" s="11">
        <v>240.77</v>
      </c>
      <c r="E24" s="11"/>
      <c r="F24" s="11"/>
      <c r="G24" s="11"/>
      <c r="H24" s="11"/>
    </row>
    <row r="25" spans="1:8" s="12" customFormat="1" ht="30" customHeight="1">
      <c r="A25" s="11"/>
      <c r="B25" s="11"/>
      <c r="C25" s="11" t="s">
        <v>65</v>
      </c>
      <c r="D25" s="11"/>
      <c r="E25" s="11"/>
      <c r="F25" s="11"/>
      <c r="G25" s="11"/>
      <c r="H25" s="11"/>
    </row>
    <row r="26" spans="1:8" s="12" customFormat="1" ht="30" customHeight="1">
      <c r="A26" s="11"/>
      <c r="B26" s="11"/>
      <c r="C26" s="11" t="s">
        <v>66</v>
      </c>
      <c r="D26" s="11"/>
      <c r="E26" s="11"/>
      <c r="F26" s="11"/>
      <c r="G26" s="11"/>
      <c r="H26" s="11"/>
    </row>
    <row r="27" spans="1:8" s="12" customFormat="1" ht="30" customHeight="1">
      <c r="A27" s="11"/>
      <c r="B27" s="11"/>
      <c r="C27" s="11" t="s">
        <v>67</v>
      </c>
      <c r="D27" s="11"/>
      <c r="E27" s="11"/>
      <c r="F27" s="11"/>
      <c r="G27" s="11"/>
      <c r="H27" s="11"/>
    </row>
    <row r="28" spans="1:8" s="12" customFormat="1" ht="30" customHeight="1">
      <c r="A28" s="11"/>
      <c r="B28" s="11"/>
      <c r="C28" s="11" t="s">
        <v>68</v>
      </c>
      <c r="D28" s="11"/>
      <c r="E28" s="11"/>
      <c r="F28" s="11"/>
      <c r="G28" s="11"/>
      <c r="H28" s="11"/>
    </row>
    <row r="29" spans="1:8" s="12" customFormat="1" ht="30" customHeight="1">
      <c r="A29" s="11" t="s">
        <v>100</v>
      </c>
      <c r="B29" s="11"/>
      <c r="C29" s="11" t="s">
        <v>70</v>
      </c>
      <c r="D29" s="11"/>
      <c r="E29" s="11"/>
      <c r="F29" s="11"/>
      <c r="G29" s="11"/>
      <c r="H29" s="11"/>
    </row>
    <row r="30" spans="1:8" s="12" customFormat="1" ht="30" customHeight="1">
      <c r="A30" s="11" t="s">
        <v>60</v>
      </c>
      <c r="B30" s="11"/>
      <c r="C30" s="15" t="s">
        <v>98</v>
      </c>
      <c r="D30" s="11"/>
      <c r="E30" s="11">
        <v>3605.1</v>
      </c>
      <c r="F30" s="11" t="s">
        <v>98</v>
      </c>
      <c r="G30" s="11">
        <v>3605.1</v>
      </c>
      <c r="H30" s="11"/>
    </row>
    <row r="31" spans="1:8" s="12" customFormat="1" ht="30" customHeight="1">
      <c r="A31" s="15" t="s">
        <v>61</v>
      </c>
      <c r="B31" s="11"/>
      <c r="C31" s="11" t="s">
        <v>58</v>
      </c>
      <c r="D31" s="11"/>
      <c r="E31" s="11"/>
      <c r="F31" s="11" t="s">
        <v>58</v>
      </c>
      <c r="G31" s="11"/>
      <c r="H31" s="11"/>
    </row>
    <row r="32" spans="1:8" s="12" customFormat="1" ht="21.75" customHeight="1">
      <c r="A32" s="11"/>
      <c r="B32" s="11"/>
      <c r="C32" s="11"/>
      <c r="D32" s="11"/>
      <c r="E32" s="11"/>
      <c r="F32" s="11"/>
      <c r="G32" s="11"/>
      <c r="H32" s="11"/>
    </row>
    <row r="33" spans="1:8" s="18" customFormat="1" ht="32.25" customHeight="1">
      <c r="A33" s="15" t="s">
        <v>99</v>
      </c>
      <c r="B33" s="23">
        <v>3605.1</v>
      </c>
      <c r="C33" s="15" t="s">
        <v>59</v>
      </c>
      <c r="D33" s="23">
        <v>3605.1</v>
      </c>
      <c r="E33" s="23">
        <v>3605.1</v>
      </c>
      <c r="F33" s="15" t="s">
        <v>59</v>
      </c>
      <c r="G33" s="23">
        <v>3605.1</v>
      </c>
      <c r="H33" s="15"/>
    </row>
  </sheetData>
  <mergeCells count="3">
    <mergeCell ref="A4:B4"/>
    <mergeCell ref="C4:H4"/>
    <mergeCell ref="A2:H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23" sqref="H23"/>
    </sheetView>
  </sheetViews>
  <sheetFormatPr defaultColWidth="9.00390625" defaultRowHeight="14.25"/>
  <cols>
    <col min="4" max="4" width="17.50390625" style="0" customWidth="1"/>
    <col min="5" max="7" width="11.625" style="0" customWidth="1"/>
  </cols>
  <sheetData>
    <row r="1" s="48" customFormat="1" ht="14.25">
      <c r="A1" s="48" t="s">
        <v>31</v>
      </c>
    </row>
    <row r="2" spans="1:7" ht="37.5" customHeight="1">
      <c r="A2" s="54" t="s">
        <v>48</v>
      </c>
      <c r="B2" s="54"/>
      <c r="C2" s="54"/>
      <c r="D2" s="54"/>
      <c r="E2" s="54"/>
      <c r="F2" s="54"/>
      <c r="G2" s="54"/>
    </row>
    <row r="3" ht="21" customHeight="1">
      <c r="G3" s="10" t="s">
        <v>0</v>
      </c>
    </row>
    <row r="4" spans="1:7" s="7" customFormat="1" ht="23.25" customHeight="1">
      <c r="A4" s="51" t="s">
        <v>39</v>
      </c>
      <c r="B4" s="53"/>
      <c r="C4" s="53"/>
      <c r="D4" s="52"/>
      <c r="E4" s="58" t="s">
        <v>40</v>
      </c>
      <c r="F4" s="58" t="s">
        <v>41</v>
      </c>
      <c r="G4" s="58" t="s">
        <v>42</v>
      </c>
    </row>
    <row r="5" spans="1:7" s="7" customFormat="1" ht="23.25" customHeight="1">
      <c r="A5" s="51" t="s">
        <v>43</v>
      </c>
      <c r="B5" s="53"/>
      <c r="C5" s="52"/>
      <c r="D5" s="58" t="s">
        <v>44</v>
      </c>
      <c r="E5" s="60"/>
      <c r="F5" s="60"/>
      <c r="G5" s="60"/>
    </row>
    <row r="6" spans="1:7" s="7" customFormat="1" ht="23.25" customHeight="1">
      <c r="A6" s="13" t="s">
        <v>45</v>
      </c>
      <c r="B6" s="13" t="s">
        <v>46</v>
      </c>
      <c r="C6" s="13" t="s">
        <v>47</v>
      </c>
      <c r="D6" s="59"/>
      <c r="E6" s="59"/>
      <c r="F6" s="59"/>
      <c r="G6" s="59"/>
    </row>
    <row r="7" spans="1:7" s="6" customFormat="1" ht="22.5" customHeight="1">
      <c r="A7" s="5">
        <v>201</v>
      </c>
      <c r="B7" s="38" t="s">
        <v>192</v>
      </c>
      <c r="C7" s="38" t="s">
        <v>193</v>
      </c>
      <c r="D7" s="5" t="s">
        <v>155</v>
      </c>
      <c r="E7" s="5">
        <f>F7+G7</f>
        <v>1815.8</v>
      </c>
      <c r="F7" s="5">
        <v>1815.8</v>
      </c>
      <c r="G7" s="5"/>
    </row>
    <row r="8" spans="1:7" s="6" customFormat="1" ht="22.5" customHeight="1">
      <c r="A8" s="5">
        <v>201</v>
      </c>
      <c r="B8" s="38" t="s">
        <v>192</v>
      </c>
      <c r="C8" s="38" t="s">
        <v>194</v>
      </c>
      <c r="D8" s="5" t="s">
        <v>154</v>
      </c>
      <c r="E8" s="5">
        <f aca="true" t="shared" si="0" ref="E8:E20">F8+G8</f>
        <v>19.71</v>
      </c>
      <c r="F8" s="5"/>
      <c r="G8" s="5">
        <v>19.71</v>
      </c>
    </row>
    <row r="9" spans="1:7" s="6" customFormat="1" ht="22.5" customHeight="1">
      <c r="A9" s="5">
        <v>201</v>
      </c>
      <c r="B9" s="38" t="s">
        <v>192</v>
      </c>
      <c r="C9" s="38" t="s">
        <v>192</v>
      </c>
      <c r="D9" s="5" t="s">
        <v>153</v>
      </c>
      <c r="E9" s="5">
        <f t="shared" si="0"/>
        <v>23.5</v>
      </c>
      <c r="F9" s="5"/>
      <c r="G9" s="5">
        <v>23.5</v>
      </c>
    </row>
    <row r="10" spans="1:7" s="6" customFormat="1" ht="22.5" customHeight="1">
      <c r="A10" s="5">
        <v>201</v>
      </c>
      <c r="B10" s="38" t="s">
        <v>192</v>
      </c>
      <c r="C10" s="38" t="s">
        <v>195</v>
      </c>
      <c r="D10" s="5" t="s">
        <v>152</v>
      </c>
      <c r="E10" s="5">
        <f t="shared" si="0"/>
        <v>7.5</v>
      </c>
      <c r="F10" s="5"/>
      <c r="G10" s="5">
        <v>7.5</v>
      </c>
    </row>
    <row r="11" spans="1:7" s="6" customFormat="1" ht="22.5" customHeight="1">
      <c r="A11" s="5">
        <v>201</v>
      </c>
      <c r="B11" s="38" t="s">
        <v>192</v>
      </c>
      <c r="C11" s="38" t="s">
        <v>196</v>
      </c>
      <c r="D11" s="22" t="s">
        <v>150</v>
      </c>
      <c r="E11" s="5">
        <f t="shared" si="0"/>
        <v>550</v>
      </c>
      <c r="F11" s="5"/>
      <c r="G11" s="5">
        <v>550</v>
      </c>
    </row>
    <row r="12" spans="1:7" s="6" customFormat="1" ht="22.5" customHeight="1">
      <c r="A12" s="5">
        <v>201</v>
      </c>
      <c r="B12" s="38" t="s">
        <v>192</v>
      </c>
      <c r="C12" s="38" t="s">
        <v>197</v>
      </c>
      <c r="D12" s="5" t="s">
        <v>151</v>
      </c>
      <c r="E12" s="5">
        <f t="shared" si="0"/>
        <v>335.09</v>
      </c>
      <c r="F12" s="5"/>
      <c r="G12" s="5">
        <v>335.09</v>
      </c>
    </row>
    <row r="13" spans="1:7" s="6" customFormat="1" ht="22.5" customHeight="1">
      <c r="A13" s="5">
        <v>201</v>
      </c>
      <c r="B13" s="38" t="s">
        <v>192</v>
      </c>
      <c r="C13" s="38">
        <v>50</v>
      </c>
      <c r="D13" s="5" t="s">
        <v>156</v>
      </c>
      <c r="E13" s="5">
        <f t="shared" si="0"/>
        <v>147.36</v>
      </c>
      <c r="F13" s="5">
        <v>147.36</v>
      </c>
      <c r="G13" s="5"/>
    </row>
    <row r="14" spans="1:7" s="6" customFormat="1" ht="37.5" customHeight="1">
      <c r="A14" s="5">
        <v>208</v>
      </c>
      <c r="B14" s="38" t="s">
        <v>192</v>
      </c>
      <c r="C14" s="38" t="s">
        <v>193</v>
      </c>
      <c r="D14" s="24" t="s">
        <v>157</v>
      </c>
      <c r="E14" s="5">
        <f t="shared" si="0"/>
        <v>318.22</v>
      </c>
      <c r="F14" s="5">
        <v>318.22</v>
      </c>
      <c r="G14" s="5"/>
    </row>
    <row r="15" spans="1:7" s="6" customFormat="1" ht="22.5" customHeight="1">
      <c r="A15" s="5">
        <v>208</v>
      </c>
      <c r="B15" s="38" t="s">
        <v>192</v>
      </c>
      <c r="C15" s="38" t="s">
        <v>194</v>
      </c>
      <c r="D15" s="25" t="s">
        <v>158</v>
      </c>
      <c r="E15" s="5">
        <f t="shared" si="0"/>
        <v>9.37</v>
      </c>
      <c r="F15" s="5">
        <v>9.37</v>
      </c>
      <c r="G15" s="5"/>
    </row>
    <row r="16" spans="1:7" s="6" customFormat="1" ht="22.5" customHeight="1">
      <c r="A16" s="5">
        <v>210</v>
      </c>
      <c r="B16" s="38">
        <v>11</v>
      </c>
      <c r="C16" s="38" t="s">
        <v>193</v>
      </c>
      <c r="D16" s="26" t="s">
        <v>160</v>
      </c>
      <c r="E16" s="5">
        <f t="shared" si="0"/>
        <v>95.02</v>
      </c>
      <c r="F16" s="5">
        <v>95.02</v>
      </c>
      <c r="G16" s="5"/>
    </row>
    <row r="17" spans="1:7" s="6" customFormat="1" ht="22.5" customHeight="1">
      <c r="A17" s="5">
        <v>210</v>
      </c>
      <c r="B17" s="38">
        <v>11</v>
      </c>
      <c r="C17" s="38" t="s">
        <v>194</v>
      </c>
      <c r="D17" s="26" t="s">
        <v>159</v>
      </c>
      <c r="E17" s="5">
        <f t="shared" si="0"/>
        <v>8.56</v>
      </c>
      <c r="F17" s="5">
        <v>8.56</v>
      </c>
      <c r="G17" s="5"/>
    </row>
    <row r="18" spans="1:7" s="6" customFormat="1" ht="22.5" customHeight="1">
      <c r="A18" s="5">
        <v>210</v>
      </c>
      <c r="B18" s="38">
        <v>11</v>
      </c>
      <c r="C18" s="38" t="s">
        <v>200</v>
      </c>
      <c r="D18" s="26" t="s">
        <v>161</v>
      </c>
      <c r="E18" s="5">
        <f t="shared" si="0"/>
        <v>34.2</v>
      </c>
      <c r="F18" s="5">
        <v>34.2</v>
      </c>
      <c r="G18" s="5"/>
    </row>
    <row r="19" spans="1:7" s="6" customFormat="1" ht="22.5" customHeight="1">
      <c r="A19" s="5">
        <v>221</v>
      </c>
      <c r="B19" s="38" t="s">
        <v>194</v>
      </c>
      <c r="C19" s="38" t="s">
        <v>193</v>
      </c>
      <c r="D19" s="5" t="s">
        <v>165</v>
      </c>
      <c r="E19" s="5">
        <f t="shared" si="0"/>
        <v>183.65</v>
      </c>
      <c r="F19" s="5">
        <v>183.65</v>
      </c>
      <c r="G19" s="5"/>
    </row>
    <row r="20" spans="1:7" s="6" customFormat="1" ht="22.5" customHeight="1">
      <c r="A20" s="5">
        <v>221</v>
      </c>
      <c r="B20" s="38" t="s">
        <v>194</v>
      </c>
      <c r="C20" s="38" t="s">
        <v>200</v>
      </c>
      <c r="D20" s="5" t="s">
        <v>163</v>
      </c>
      <c r="E20" s="5">
        <f t="shared" si="0"/>
        <v>57.12</v>
      </c>
      <c r="F20" s="5">
        <v>57.12</v>
      </c>
      <c r="G20" s="5"/>
    </row>
    <row r="21" spans="1:7" s="6" customFormat="1" ht="22.5" customHeight="1">
      <c r="A21" s="55" t="s">
        <v>36</v>
      </c>
      <c r="B21" s="56"/>
      <c r="C21" s="57"/>
      <c r="D21" s="5"/>
      <c r="E21" s="5">
        <f>SUM(E7:E20)</f>
        <v>3605.1</v>
      </c>
      <c r="F21" s="5">
        <f>SUM(F7:F20)</f>
        <v>2669.2999999999997</v>
      </c>
      <c r="G21" s="5">
        <f>SUM(G8:G20)</f>
        <v>935.8</v>
      </c>
    </row>
    <row r="22" spans="1:7" s="6" customFormat="1" ht="22.5" customHeight="1">
      <c r="A22" s="5"/>
      <c r="B22" s="5"/>
      <c r="C22" s="5"/>
      <c r="D22" s="5"/>
      <c r="E22" s="5"/>
      <c r="F22" s="5"/>
      <c r="G22" s="5"/>
    </row>
    <row r="23" spans="1:7" s="6" customFormat="1" ht="22.5" customHeight="1">
      <c r="A23" s="5"/>
      <c r="B23" s="5"/>
      <c r="C23" s="5"/>
      <c r="D23" s="5"/>
      <c r="E23" s="5"/>
      <c r="F23" s="5"/>
      <c r="G23" s="5"/>
    </row>
    <row r="24" spans="1:7" s="6" customFormat="1" ht="22.5" customHeight="1">
      <c r="A24" s="5"/>
      <c r="B24" s="5"/>
      <c r="C24" s="5"/>
      <c r="D24" s="5"/>
      <c r="E24" s="5"/>
      <c r="F24" s="5"/>
      <c r="G24" s="5"/>
    </row>
    <row r="25" spans="1:7" s="6" customFormat="1" ht="22.5" customHeight="1">
      <c r="A25" s="5"/>
      <c r="B25" s="5"/>
      <c r="C25" s="5"/>
      <c r="D25" s="5"/>
      <c r="E25" s="5"/>
      <c r="F25" s="5"/>
      <c r="G25" s="5"/>
    </row>
    <row r="26" spans="1:7" s="6" customFormat="1" ht="22.5" customHeight="1">
      <c r="A26" s="5"/>
      <c r="B26" s="5"/>
      <c r="C26" s="5"/>
      <c r="D26" s="5"/>
      <c r="E26" s="5"/>
      <c r="F26" s="5"/>
      <c r="G26" s="5"/>
    </row>
    <row r="27" spans="1:7" s="6" customFormat="1" ht="22.5" customHeight="1">
      <c r="A27" s="5"/>
      <c r="B27" s="5"/>
      <c r="C27" s="5"/>
      <c r="D27" s="5"/>
      <c r="E27" s="5"/>
      <c r="F27" s="5"/>
      <c r="G27" s="5"/>
    </row>
    <row r="28" spans="1:7" s="6" customFormat="1" ht="22.5" customHeight="1">
      <c r="A28" s="5"/>
      <c r="B28" s="5"/>
      <c r="C28" s="5"/>
      <c r="D28" s="5"/>
      <c r="E28" s="5"/>
      <c r="F28" s="5"/>
      <c r="G28" s="5"/>
    </row>
    <row r="29" spans="1:7" s="6" customFormat="1" ht="22.5" customHeight="1">
      <c r="A29" s="5"/>
      <c r="B29" s="5"/>
      <c r="C29" s="5"/>
      <c r="D29" s="5"/>
      <c r="E29" s="5"/>
      <c r="F29" s="5"/>
      <c r="G29" s="5"/>
    </row>
    <row r="30" spans="1:7" s="6" customFormat="1" ht="22.5" customHeight="1">
      <c r="A30" s="5"/>
      <c r="B30" s="5"/>
      <c r="C30" s="5"/>
      <c r="D30" s="5"/>
      <c r="E30" s="5"/>
      <c r="F30" s="5"/>
      <c r="G30" s="5"/>
    </row>
  </sheetData>
  <mergeCells count="8">
    <mergeCell ref="A21:C21"/>
    <mergeCell ref="A2:G2"/>
    <mergeCell ref="D5:D6"/>
    <mergeCell ref="A5:C5"/>
    <mergeCell ref="A4:D4"/>
    <mergeCell ref="E4:E6"/>
    <mergeCell ref="F4:F6"/>
    <mergeCell ref="G4:G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H28" sqref="H28"/>
    </sheetView>
  </sheetViews>
  <sheetFormatPr defaultColWidth="9.00390625" defaultRowHeight="14.25"/>
  <cols>
    <col min="3" max="3" width="42.00390625" style="0" customWidth="1"/>
    <col min="4" max="4" width="20.75390625" style="0" customWidth="1"/>
  </cols>
  <sheetData>
    <row r="1" s="48" customFormat="1" ht="14.25">
      <c r="A1" s="48" t="s">
        <v>49</v>
      </c>
    </row>
    <row r="2" spans="1:4" ht="21.75" customHeight="1">
      <c r="A2" s="61" t="s">
        <v>208</v>
      </c>
      <c r="B2" s="61"/>
      <c r="C2" s="61"/>
      <c r="D2" s="61"/>
    </row>
    <row r="3" ht="18" customHeight="1">
      <c r="D3" s="14" t="s">
        <v>32</v>
      </c>
    </row>
    <row r="4" spans="1:4" s="7" customFormat="1" ht="18" customHeight="1">
      <c r="A4" s="51" t="s">
        <v>142</v>
      </c>
      <c r="B4" s="53"/>
      <c r="C4" s="52"/>
      <c r="D4" s="58" t="s">
        <v>41</v>
      </c>
    </row>
    <row r="5" spans="1:4" s="7" customFormat="1" ht="18.75" customHeight="1">
      <c r="A5" s="51" t="s">
        <v>43</v>
      </c>
      <c r="B5" s="53"/>
      <c r="C5" s="58" t="s">
        <v>50</v>
      </c>
      <c r="D5" s="60"/>
    </row>
    <row r="6" spans="1:4" s="7" customFormat="1" ht="18.75" customHeight="1">
      <c r="A6" s="13" t="s">
        <v>45</v>
      </c>
      <c r="B6" s="13" t="s">
        <v>46</v>
      </c>
      <c r="C6" s="59"/>
      <c r="D6" s="59"/>
    </row>
    <row r="7" spans="1:4" s="6" customFormat="1" ht="16.5" customHeight="1">
      <c r="A7" s="5">
        <v>201</v>
      </c>
      <c r="B7" s="5">
        <v>5</v>
      </c>
      <c r="C7" s="49" t="s">
        <v>166</v>
      </c>
      <c r="D7" s="27">
        <v>678.08</v>
      </c>
    </row>
    <row r="8" spans="1:4" s="6" customFormat="1" ht="16.5" customHeight="1">
      <c r="A8" s="5">
        <v>201</v>
      </c>
      <c r="B8" s="5">
        <v>5</v>
      </c>
      <c r="C8" s="49" t="s">
        <v>167</v>
      </c>
      <c r="D8" s="27">
        <v>135.68</v>
      </c>
    </row>
    <row r="9" spans="1:4" s="6" customFormat="1" ht="16.5" customHeight="1">
      <c r="A9" s="5">
        <v>201</v>
      </c>
      <c r="B9" s="5">
        <v>5</v>
      </c>
      <c r="C9" s="49" t="s">
        <v>168</v>
      </c>
      <c r="D9" s="27">
        <v>647.41</v>
      </c>
    </row>
    <row r="10" spans="1:4" s="6" customFormat="1" ht="16.5" customHeight="1">
      <c r="A10" s="5">
        <v>201</v>
      </c>
      <c r="B10" s="5">
        <v>5</v>
      </c>
      <c r="C10" s="49" t="s">
        <v>169</v>
      </c>
      <c r="D10" s="27">
        <v>196.89</v>
      </c>
    </row>
    <row r="11" spans="1:4" s="6" customFormat="1" ht="16.5" customHeight="1">
      <c r="A11" s="5">
        <v>201</v>
      </c>
      <c r="B11" s="5">
        <v>5</v>
      </c>
      <c r="C11" s="49" t="s">
        <v>170</v>
      </c>
      <c r="D11" s="27">
        <v>51.64</v>
      </c>
    </row>
    <row r="12" spans="1:4" s="6" customFormat="1" ht="16.5" customHeight="1">
      <c r="A12" s="5">
        <v>201</v>
      </c>
      <c r="B12" s="5">
        <v>5</v>
      </c>
      <c r="C12" s="49" t="s">
        <v>171</v>
      </c>
      <c r="D12" s="27">
        <v>15.45</v>
      </c>
    </row>
    <row r="13" spans="1:4" s="6" customFormat="1" ht="16.5" customHeight="1">
      <c r="A13" s="5">
        <v>201</v>
      </c>
      <c r="B13" s="5">
        <v>5</v>
      </c>
      <c r="C13" s="49" t="s">
        <v>172</v>
      </c>
      <c r="D13" s="27">
        <v>1.08</v>
      </c>
    </row>
    <row r="14" spans="1:4" s="6" customFormat="1" ht="16.5" customHeight="1">
      <c r="A14" s="5">
        <v>201</v>
      </c>
      <c r="B14" s="5">
        <v>5</v>
      </c>
      <c r="C14" s="49" t="s">
        <v>173</v>
      </c>
      <c r="D14" s="27">
        <v>3.07</v>
      </c>
    </row>
    <row r="15" spans="1:4" s="6" customFormat="1" ht="16.5" customHeight="1">
      <c r="A15" s="5">
        <v>201</v>
      </c>
      <c r="B15" s="5">
        <v>5</v>
      </c>
      <c r="C15" s="49" t="s">
        <v>182</v>
      </c>
      <c r="D15" s="27">
        <v>3.12</v>
      </c>
    </row>
    <row r="16" spans="1:4" s="6" customFormat="1" ht="16.5" customHeight="1">
      <c r="A16" s="5">
        <v>201</v>
      </c>
      <c r="B16" s="5">
        <v>5</v>
      </c>
      <c r="C16" s="49" t="s">
        <v>183</v>
      </c>
      <c r="D16" s="27">
        <v>77.24</v>
      </c>
    </row>
    <row r="17" spans="1:4" s="6" customFormat="1" ht="16.5" customHeight="1">
      <c r="A17" s="5">
        <v>201</v>
      </c>
      <c r="B17" s="5">
        <v>5</v>
      </c>
      <c r="C17" s="49" t="s">
        <v>184</v>
      </c>
      <c r="D17" s="27">
        <v>11.25</v>
      </c>
    </row>
    <row r="18" spans="1:4" s="6" customFormat="1" ht="16.5" customHeight="1">
      <c r="A18" s="5">
        <v>201</v>
      </c>
      <c r="B18" s="5">
        <v>5</v>
      </c>
      <c r="C18" s="49" t="s">
        <v>185</v>
      </c>
      <c r="D18" s="27">
        <v>4</v>
      </c>
    </row>
    <row r="19" spans="1:4" s="6" customFormat="1" ht="16.5" customHeight="1">
      <c r="A19" s="5">
        <v>201</v>
      </c>
      <c r="B19" s="5">
        <v>5</v>
      </c>
      <c r="C19" s="49" t="s">
        <v>186</v>
      </c>
      <c r="D19" s="27">
        <v>38.26</v>
      </c>
    </row>
    <row r="20" spans="1:4" s="6" customFormat="1" ht="16.5" customHeight="1">
      <c r="A20" s="5">
        <v>201</v>
      </c>
      <c r="B20" s="5">
        <v>5</v>
      </c>
      <c r="C20" s="49" t="s">
        <v>187</v>
      </c>
      <c r="D20" s="27">
        <v>30.62</v>
      </c>
    </row>
    <row r="21" spans="1:4" s="6" customFormat="1" ht="16.5" customHeight="1">
      <c r="A21" s="5">
        <v>201</v>
      </c>
      <c r="B21" s="5">
        <v>5</v>
      </c>
      <c r="C21" s="49" t="s">
        <v>188</v>
      </c>
      <c r="D21" s="27">
        <v>7</v>
      </c>
    </row>
    <row r="22" spans="1:4" s="6" customFormat="1" ht="16.5" customHeight="1">
      <c r="A22" s="5">
        <v>201</v>
      </c>
      <c r="B22" s="5">
        <v>5</v>
      </c>
      <c r="C22" s="49" t="s">
        <v>189</v>
      </c>
      <c r="D22" s="27">
        <v>9.5</v>
      </c>
    </row>
    <row r="23" spans="1:4" s="6" customFormat="1" ht="16.5" customHeight="1">
      <c r="A23" s="5">
        <v>201</v>
      </c>
      <c r="B23" s="5">
        <v>5</v>
      </c>
      <c r="C23" s="49" t="s">
        <v>190</v>
      </c>
      <c r="D23" s="27">
        <v>5.09</v>
      </c>
    </row>
    <row r="24" spans="1:4" s="6" customFormat="1" ht="16.5" customHeight="1">
      <c r="A24" s="5">
        <v>201</v>
      </c>
      <c r="B24" s="5">
        <v>5</v>
      </c>
      <c r="C24" s="49" t="s">
        <v>191</v>
      </c>
      <c r="D24" s="27">
        <v>1.8</v>
      </c>
    </row>
    <row r="25" spans="1:4" s="6" customFormat="1" ht="16.5" customHeight="1">
      <c r="A25" s="5">
        <v>201</v>
      </c>
      <c r="B25" s="5">
        <v>5</v>
      </c>
      <c r="C25" s="49" t="s">
        <v>204</v>
      </c>
      <c r="D25" s="27">
        <v>0.05</v>
      </c>
    </row>
    <row r="26" spans="1:4" s="6" customFormat="1" ht="16.5" customHeight="1">
      <c r="A26" s="5">
        <v>201</v>
      </c>
      <c r="B26" s="5">
        <v>5</v>
      </c>
      <c r="C26" s="49" t="s">
        <v>205</v>
      </c>
      <c r="D26" s="27">
        <v>0.15</v>
      </c>
    </row>
    <row r="27" spans="1:4" s="6" customFormat="1" ht="16.5" customHeight="1">
      <c r="A27" s="5">
        <v>201</v>
      </c>
      <c r="B27" s="5">
        <v>5</v>
      </c>
      <c r="C27" s="49" t="s">
        <v>206</v>
      </c>
      <c r="D27" s="27">
        <v>44.66</v>
      </c>
    </row>
    <row r="28" spans="1:4" s="6" customFormat="1" ht="16.5" customHeight="1">
      <c r="A28" s="5">
        <v>201</v>
      </c>
      <c r="B28" s="5">
        <v>5</v>
      </c>
      <c r="C28" s="49" t="s">
        <v>207</v>
      </c>
      <c r="D28" s="27">
        <v>1.12</v>
      </c>
    </row>
    <row r="29" spans="1:4" s="6" customFormat="1" ht="16.5" customHeight="1">
      <c r="A29" s="5">
        <v>208</v>
      </c>
      <c r="B29" s="5">
        <v>5</v>
      </c>
      <c r="C29" s="49" t="s">
        <v>178</v>
      </c>
      <c r="D29" s="27">
        <v>0.31</v>
      </c>
    </row>
    <row r="30" spans="1:4" s="6" customFormat="1" ht="16.5" customHeight="1">
      <c r="A30" s="5">
        <v>208</v>
      </c>
      <c r="B30" s="5">
        <v>5</v>
      </c>
      <c r="C30" s="49" t="s">
        <v>179</v>
      </c>
      <c r="D30" s="27">
        <v>316.62</v>
      </c>
    </row>
    <row r="31" spans="1:4" s="6" customFormat="1" ht="16.5" customHeight="1">
      <c r="A31" s="5">
        <v>208</v>
      </c>
      <c r="B31" s="5">
        <v>5</v>
      </c>
      <c r="C31" s="49" t="s">
        <v>180</v>
      </c>
      <c r="D31" s="27">
        <v>9.21</v>
      </c>
    </row>
    <row r="32" spans="1:4" s="6" customFormat="1" ht="16.5" customHeight="1">
      <c r="A32" s="5">
        <v>208</v>
      </c>
      <c r="B32" s="5">
        <v>5</v>
      </c>
      <c r="C32" s="49" t="s">
        <v>181</v>
      </c>
      <c r="D32" s="27">
        <v>1.45</v>
      </c>
    </row>
    <row r="33" spans="1:4" s="6" customFormat="1" ht="16.5" customHeight="1">
      <c r="A33" s="5">
        <v>210</v>
      </c>
      <c r="B33" s="5">
        <v>11</v>
      </c>
      <c r="C33" s="49" t="s">
        <v>174</v>
      </c>
      <c r="D33" s="27">
        <v>1.04</v>
      </c>
    </row>
    <row r="34" spans="1:4" s="6" customFormat="1" ht="16.5" customHeight="1">
      <c r="A34" s="5">
        <v>210</v>
      </c>
      <c r="B34" s="5">
        <v>11</v>
      </c>
      <c r="C34" s="49" t="s">
        <v>175</v>
      </c>
      <c r="D34" s="27">
        <v>91.83</v>
      </c>
    </row>
    <row r="35" spans="1:4" s="6" customFormat="1" ht="16.5" customHeight="1">
      <c r="A35" s="5">
        <v>210</v>
      </c>
      <c r="B35" s="5">
        <v>11</v>
      </c>
      <c r="C35" s="49" t="s">
        <v>176</v>
      </c>
      <c r="D35" s="27">
        <v>10.71</v>
      </c>
    </row>
    <row r="36" spans="1:4" s="6" customFormat="1" ht="16.5" customHeight="1">
      <c r="A36" s="5">
        <v>210</v>
      </c>
      <c r="B36" s="5">
        <v>11</v>
      </c>
      <c r="C36" s="49" t="s">
        <v>177</v>
      </c>
      <c r="D36" s="27">
        <v>34.2</v>
      </c>
    </row>
    <row r="37" spans="1:4" s="6" customFormat="1" ht="16.5" customHeight="1">
      <c r="A37" s="5">
        <v>221</v>
      </c>
      <c r="B37" s="5">
        <v>2</v>
      </c>
      <c r="C37" s="49" t="s">
        <v>164</v>
      </c>
      <c r="D37" s="27">
        <v>183.65</v>
      </c>
    </row>
    <row r="38" spans="1:4" s="6" customFormat="1" ht="16.5" customHeight="1">
      <c r="A38" s="5">
        <v>221</v>
      </c>
      <c r="B38" s="5">
        <v>2</v>
      </c>
      <c r="C38" s="49" t="s">
        <v>162</v>
      </c>
      <c r="D38" s="27">
        <v>57.12</v>
      </c>
    </row>
    <row r="39" spans="1:4" s="6" customFormat="1" ht="16.5" customHeight="1">
      <c r="A39" s="55" t="s">
        <v>36</v>
      </c>
      <c r="B39" s="57"/>
      <c r="C39" s="29"/>
      <c r="D39" s="27">
        <f>SUM(D7:D38)</f>
        <v>2669.2999999999993</v>
      </c>
    </row>
    <row r="40" spans="1:4" s="6" customFormat="1" ht="22.5" customHeight="1">
      <c r="A40" s="28"/>
      <c r="B40" s="30"/>
      <c r="C40" s="30"/>
      <c r="D40" s="30"/>
    </row>
    <row r="41" spans="1:4" s="6" customFormat="1" ht="22.5" customHeight="1">
      <c r="A41" s="28"/>
      <c r="B41" s="31"/>
      <c r="C41" s="31"/>
      <c r="D41" s="31"/>
    </row>
    <row r="42" spans="1:4" s="6" customFormat="1" ht="22.5" customHeight="1">
      <c r="A42" s="28"/>
      <c r="B42" s="31"/>
      <c r="C42" s="31"/>
      <c r="D42" s="31"/>
    </row>
    <row r="43" spans="1:4" s="6" customFormat="1" ht="22.5" customHeight="1">
      <c r="A43" s="28"/>
      <c r="B43" s="31"/>
      <c r="C43" s="32"/>
      <c r="D43" s="31"/>
    </row>
    <row r="44" spans="1:4" s="6" customFormat="1" ht="22.5" customHeight="1">
      <c r="A44" s="28"/>
      <c r="B44" s="31"/>
      <c r="C44" s="32"/>
      <c r="D44" s="31"/>
    </row>
    <row r="45" spans="1:4" s="6" customFormat="1" ht="22.5" customHeight="1">
      <c r="A45" s="28"/>
      <c r="B45" s="31"/>
      <c r="C45" s="32"/>
      <c r="D45" s="31"/>
    </row>
    <row r="46" spans="1:4" s="6" customFormat="1" ht="22.5" customHeight="1">
      <c r="A46" s="28"/>
      <c r="B46" s="31"/>
      <c r="C46" s="32"/>
      <c r="D46" s="31"/>
    </row>
    <row r="47" spans="1:4" s="6" customFormat="1" ht="22.5" customHeight="1">
      <c r="A47" s="28"/>
      <c r="B47" s="31"/>
      <c r="C47" s="32"/>
      <c r="D47" s="31"/>
    </row>
    <row r="48" spans="1:4" s="6" customFormat="1" ht="22.5" customHeight="1">
      <c r="A48" s="28"/>
      <c r="B48" s="31"/>
      <c r="C48" s="32"/>
      <c r="D48" s="31"/>
    </row>
    <row r="49" spans="1:4" s="6" customFormat="1" ht="22.5" customHeight="1">
      <c r="A49" s="28"/>
      <c r="B49" s="31"/>
      <c r="C49" s="32"/>
      <c r="D49" s="31"/>
    </row>
    <row r="50" spans="2:4" ht="14.25">
      <c r="B50" s="33"/>
      <c r="C50" s="32"/>
      <c r="D50" s="33"/>
    </row>
    <row r="51" spans="2:4" ht="14.25">
      <c r="B51" s="33"/>
      <c r="C51" s="32"/>
      <c r="D51" s="33"/>
    </row>
    <row r="52" spans="2:4" ht="14.25">
      <c r="B52" s="33"/>
      <c r="C52" s="32"/>
      <c r="D52" s="33"/>
    </row>
  </sheetData>
  <mergeCells count="6">
    <mergeCell ref="A39:B39"/>
    <mergeCell ref="A2:D2"/>
    <mergeCell ref="A4:C4"/>
    <mergeCell ref="D4:D6"/>
    <mergeCell ref="A5:B5"/>
    <mergeCell ref="C5:C6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A16384"/>
    </sheetView>
  </sheetViews>
  <sheetFormatPr defaultColWidth="9.00390625" defaultRowHeight="14.25"/>
  <cols>
    <col min="1" max="1" width="19.125" style="0" customWidth="1"/>
    <col min="2" max="2" width="10.625" style="0" customWidth="1"/>
    <col min="3" max="3" width="17.375" style="0" customWidth="1"/>
    <col min="4" max="4" width="9.50390625" style="0" customWidth="1"/>
    <col min="5" max="5" width="17.50390625" style="0" customWidth="1"/>
    <col min="6" max="6" width="8.75390625" style="0" customWidth="1"/>
  </cols>
  <sheetData>
    <row r="1" s="21" customFormat="1" ht="14.25">
      <c r="A1" s="21" t="s">
        <v>51</v>
      </c>
    </row>
    <row r="2" spans="1:6" ht="35.25" customHeight="1">
      <c r="A2" s="54" t="s">
        <v>52</v>
      </c>
      <c r="B2" s="54"/>
      <c r="C2" s="54"/>
      <c r="D2" s="54"/>
      <c r="E2" s="54"/>
      <c r="F2" s="54"/>
    </row>
    <row r="3" spans="5:6" ht="14.25">
      <c r="E3" s="62" t="s">
        <v>123</v>
      </c>
      <c r="F3" s="62"/>
    </row>
    <row r="4" spans="1:6" s="9" customFormat="1" ht="23.25" customHeight="1">
      <c r="A4" s="51" t="s">
        <v>53</v>
      </c>
      <c r="B4" s="52"/>
      <c r="C4" s="51" t="s">
        <v>54</v>
      </c>
      <c r="D4" s="53"/>
      <c r="E4" s="53"/>
      <c r="F4" s="52"/>
    </row>
    <row r="5" spans="1:6" s="9" customFormat="1" ht="30.75" customHeight="1">
      <c r="A5" s="13" t="s">
        <v>145</v>
      </c>
      <c r="B5" s="13" t="s">
        <v>55</v>
      </c>
      <c r="C5" s="13" t="s">
        <v>146</v>
      </c>
      <c r="D5" s="13" t="s">
        <v>55</v>
      </c>
      <c r="E5" s="8" t="s">
        <v>209</v>
      </c>
      <c r="F5" s="13" t="s">
        <v>55</v>
      </c>
    </row>
    <row r="6" spans="1:6" s="2" customFormat="1" ht="30" customHeight="1">
      <c r="A6" s="11" t="s">
        <v>82</v>
      </c>
      <c r="B6" s="23">
        <v>3605.1</v>
      </c>
      <c r="C6" s="11" t="s">
        <v>13</v>
      </c>
      <c r="D6" s="15">
        <v>2898.96</v>
      </c>
      <c r="E6" s="17" t="s">
        <v>91</v>
      </c>
      <c r="F6" s="23">
        <v>2669.3</v>
      </c>
    </row>
    <row r="7" spans="1:6" s="2" customFormat="1" ht="30" customHeight="1">
      <c r="A7" s="11" t="s">
        <v>143</v>
      </c>
      <c r="B7" s="15"/>
      <c r="C7" s="11" t="s">
        <v>14</v>
      </c>
      <c r="D7" s="15"/>
      <c r="E7" s="17" t="s">
        <v>92</v>
      </c>
      <c r="F7" s="23">
        <v>2483.84</v>
      </c>
    </row>
    <row r="8" spans="1:6" s="2" customFormat="1" ht="30" customHeight="1">
      <c r="A8" s="11" t="s">
        <v>83</v>
      </c>
      <c r="B8" s="15"/>
      <c r="C8" s="11" t="s">
        <v>15</v>
      </c>
      <c r="D8" s="15"/>
      <c r="E8" s="17" t="s">
        <v>93</v>
      </c>
      <c r="F8" s="23">
        <v>185.46</v>
      </c>
    </row>
    <row r="9" spans="1:6" s="2" customFormat="1" ht="30" customHeight="1">
      <c r="A9" s="11" t="s">
        <v>144</v>
      </c>
      <c r="B9" s="15"/>
      <c r="C9" s="11" t="s">
        <v>16</v>
      </c>
      <c r="D9" s="15"/>
      <c r="E9" s="17" t="s">
        <v>94</v>
      </c>
      <c r="F9" s="23">
        <v>935.8</v>
      </c>
    </row>
    <row r="10" spans="1:6" s="2" customFormat="1" ht="30" customHeight="1">
      <c r="A10" s="11" t="s">
        <v>84</v>
      </c>
      <c r="B10" s="15"/>
      <c r="C10" s="11" t="s">
        <v>17</v>
      </c>
      <c r="D10" s="15"/>
      <c r="E10" s="17" t="s">
        <v>95</v>
      </c>
      <c r="F10" s="15"/>
    </row>
    <row r="11" spans="1:6" s="2" customFormat="1" ht="30" customHeight="1">
      <c r="A11" s="11" t="s">
        <v>143</v>
      </c>
      <c r="B11" s="15"/>
      <c r="C11" s="11" t="s">
        <v>18</v>
      </c>
      <c r="D11" s="15"/>
      <c r="E11" s="17" t="s">
        <v>96</v>
      </c>
      <c r="F11" s="15"/>
    </row>
    <row r="12" spans="1:6" s="2" customFormat="1" ht="30" customHeight="1">
      <c r="A12" s="11" t="s">
        <v>144</v>
      </c>
      <c r="B12" s="15"/>
      <c r="C12" s="11" t="s">
        <v>19</v>
      </c>
      <c r="D12" s="15"/>
      <c r="E12" s="17" t="s">
        <v>97</v>
      </c>
      <c r="F12" s="15"/>
    </row>
    <row r="13" spans="1:6" s="2" customFormat="1" ht="30" customHeight="1">
      <c r="A13" s="11" t="s">
        <v>85</v>
      </c>
      <c r="B13" s="15"/>
      <c r="C13" s="11" t="s">
        <v>20</v>
      </c>
      <c r="D13" s="15">
        <v>327.59</v>
      </c>
      <c r="E13" s="17"/>
      <c r="F13" s="15"/>
    </row>
    <row r="14" spans="1:6" s="2" customFormat="1" ht="44.25" customHeight="1">
      <c r="A14" s="11" t="s">
        <v>86</v>
      </c>
      <c r="B14" s="15"/>
      <c r="C14" s="11" t="s">
        <v>21</v>
      </c>
      <c r="D14" s="15">
        <v>137.78</v>
      </c>
      <c r="E14" s="17"/>
      <c r="F14" s="15"/>
    </row>
    <row r="15" spans="1:6" s="2" customFormat="1" ht="30" customHeight="1">
      <c r="A15" s="11" t="s">
        <v>87</v>
      </c>
      <c r="B15" s="15"/>
      <c r="C15" s="11" t="s">
        <v>22</v>
      </c>
      <c r="D15" s="15"/>
      <c r="E15" s="17"/>
      <c r="F15" s="15"/>
    </row>
    <row r="16" spans="1:6" s="2" customFormat="1" ht="30" customHeight="1">
      <c r="A16" s="11" t="s">
        <v>88</v>
      </c>
      <c r="B16" s="15"/>
      <c r="C16" s="11" t="s">
        <v>23</v>
      </c>
      <c r="D16" s="15"/>
      <c r="E16" s="17"/>
      <c r="F16" s="15"/>
    </row>
    <row r="17" spans="1:6" s="2" customFormat="1" ht="30" customHeight="1">
      <c r="A17" s="11" t="s">
        <v>89</v>
      </c>
      <c r="B17" s="15"/>
      <c r="C17" s="11" t="s">
        <v>24</v>
      </c>
      <c r="D17" s="15"/>
      <c r="E17" s="17"/>
      <c r="F17" s="15"/>
    </row>
    <row r="18" spans="1:6" s="2" customFormat="1" ht="30" customHeight="1">
      <c r="A18" s="11" t="s">
        <v>90</v>
      </c>
      <c r="B18" s="15"/>
      <c r="C18" s="11" t="s">
        <v>25</v>
      </c>
      <c r="D18" s="15"/>
      <c r="E18" s="17"/>
      <c r="F18" s="15"/>
    </row>
    <row r="19" spans="1:6" s="2" customFormat="1" ht="30" customHeight="1">
      <c r="A19" s="11"/>
      <c r="B19" s="15"/>
      <c r="C19" s="11" t="s">
        <v>26</v>
      </c>
      <c r="D19" s="15"/>
      <c r="E19" s="17"/>
      <c r="F19" s="15"/>
    </row>
    <row r="20" spans="1:6" s="2" customFormat="1" ht="30" customHeight="1">
      <c r="A20" s="11"/>
      <c r="B20" s="15"/>
      <c r="C20" s="11" t="s">
        <v>62</v>
      </c>
      <c r="D20" s="15"/>
      <c r="E20" s="17"/>
      <c r="F20" s="15"/>
    </row>
    <row r="21" spans="1:6" s="2" customFormat="1" ht="30" customHeight="1">
      <c r="A21" s="11"/>
      <c r="B21" s="15"/>
      <c r="C21" s="11" t="s">
        <v>63</v>
      </c>
      <c r="D21" s="15"/>
      <c r="E21" s="17"/>
      <c r="F21" s="15"/>
    </row>
    <row r="22" spans="1:6" s="2" customFormat="1" ht="30" customHeight="1">
      <c r="A22" s="11"/>
      <c r="B22" s="15"/>
      <c r="C22" s="11" t="s">
        <v>64</v>
      </c>
      <c r="D22" s="15"/>
      <c r="E22" s="17"/>
      <c r="F22" s="15"/>
    </row>
    <row r="23" spans="1:6" s="2" customFormat="1" ht="30" customHeight="1">
      <c r="A23" s="11"/>
      <c r="B23" s="15"/>
      <c r="C23" s="11" t="s">
        <v>56</v>
      </c>
      <c r="D23" s="15"/>
      <c r="E23" s="17"/>
      <c r="F23" s="15"/>
    </row>
    <row r="24" spans="1:6" s="2" customFormat="1" ht="30" customHeight="1">
      <c r="A24" s="11"/>
      <c r="B24" s="15"/>
      <c r="C24" s="11" t="s">
        <v>57</v>
      </c>
      <c r="D24" s="15">
        <v>240.77</v>
      </c>
      <c r="E24" s="17"/>
      <c r="F24" s="15"/>
    </row>
    <row r="25" spans="1:6" s="2" customFormat="1" ht="30" customHeight="1">
      <c r="A25" s="11"/>
      <c r="B25" s="15"/>
      <c r="C25" s="11" t="s">
        <v>65</v>
      </c>
      <c r="D25" s="15"/>
      <c r="E25" s="17"/>
      <c r="F25" s="15"/>
    </row>
    <row r="26" spans="1:6" s="2" customFormat="1" ht="30" customHeight="1">
      <c r="A26" s="11"/>
      <c r="B26" s="15"/>
      <c r="C26" s="11" t="s">
        <v>66</v>
      </c>
      <c r="D26" s="15"/>
      <c r="E26" s="17"/>
      <c r="F26" s="15"/>
    </row>
    <row r="27" spans="1:6" s="2" customFormat="1" ht="30" customHeight="1">
      <c r="A27" s="11"/>
      <c r="B27" s="15"/>
      <c r="C27" s="11" t="s">
        <v>67</v>
      </c>
      <c r="D27" s="15"/>
      <c r="E27" s="17"/>
      <c r="F27" s="15"/>
    </row>
    <row r="28" spans="1:6" s="2" customFormat="1" ht="30" customHeight="1">
      <c r="A28" s="15" t="s">
        <v>81</v>
      </c>
      <c r="B28" s="15"/>
      <c r="C28" s="11" t="s">
        <v>68</v>
      </c>
      <c r="D28" s="15"/>
      <c r="E28" s="17"/>
      <c r="F28" s="15"/>
    </row>
    <row r="29" spans="1:6" s="2" customFormat="1" ht="30" customHeight="1">
      <c r="A29" s="11" t="s">
        <v>69</v>
      </c>
      <c r="B29" s="15"/>
      <c r="C29" s="11" t="s">
        <v>70</v>
      </c>
      <c r="D29" s="15"/>
      <c r="E29" s="15" t="s">
        <v>71</v>
      </c>
      <c r="F29" s="23">
        <v>3605.1</v>
      </c>
    </row>
    <row r="30" spans="1:6" s="2" customFormat="1" ht="30" customHeight="1">
      <c r="A30" s="11" t="s">
        <v>72</v>
      </c>
      <c r="B30" s="15"/>
      <c r="C30" s="11"/>
      <c r="D30" s="15"/>
      <c r="E30" s="17" t="s">
        <v>73</v>
      </c>
      <c r="F30" s="23"/>
    </row>
    <row r="31" spans="1:6" s="2" customFormat="1" ht="30" customHeight="1">
      <c r="A31" s="11" t="s">
        <v>74</v>
      </c>
      <c r="B31" s="15"/>
      <c r="C31" s="11"/>
      <c r="D31" s="15"/>
      <c r="E31" s="15"/>
      <c r="F31" s="23"/>
    </row>
    <row r="32" spans="1:6" s="2" customFormat="1" ht="30" customHeight="1">
      <c r="A32" s="11" t="s">
        <v>75</v>
      </c>
      <c r="B32" s="15"/>
      <c r="C32" s="15" t="s">
        <v>71</v>
      </c>
      <c r="D32" s="15">
        <v>3605.1</v>
      </c>
      <c r="E32" s="15"/>
      <c r="F32" s="23"/>
    </row>
    <row r="33" spans="1:6" s="2" customFormat="1" ht="30" customHeight="1">
      <c r="A33" s="11" t="s">
        <v>76</v>
      </c>
      <c r="B33" s="15"/>
      <c r="C33" s="11" t="s">
        <v>77</v>
      </c>
      <c r="D33" s="15"/>
      <c r="E33" s="15"/>
      <c r="F33" s="23"/>
    </row>
    <row r="34" spans="1:6" s="2" customFormat="1" ht="30" customHeight="1">
      <c r="A34" s="11" t="s">
        <v>78</v>
      </c>
      <c r="B34" s="15"/>
      <c r="C34" s="11"/>
      <c r="D34" s="15"/>
      <c r="E34" s="15"/>
      <c r="F34" s="23"/>
    </row>
    <row r="35" spans="1:6" s="2" customFormat="1" ht="30" customHeight="1">
      <c r="A35" s="15" t="s">
        <v>79</v>
      </c>
      <c r="B35" s="23">
        <v>3605.1</v>
      </c>
      <c r="C35" s="15" t="s">
        <v>80</v>
      </c>
      <c r="D35" s="15">
        <v>3605.1</v>
      </c>
      <c r="E35" s="15" t="s">
        <v>80</v>
      </c>
      <c r="F35" s="23">
        <v>3605.1</v>
      </c>
    </row>
    <row r="36" s="2" customFormat="1" ht="14.25"/>
    <row r="37" s="2" customFormat="1" ht="14.25"/>
  </sheetData>
  <mergeCells count="4">
    <mergeCell ref="A2:F2"/>
    <mergeCell ref="A4:B4"/>
    <mergeCell ref="C4:F4"/>
    <mergeCell ref="E3:F3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P12" sqref="P12"/>
    </sheetView>
  </sheetViews>
  <sheetFormatPr defaultColWidth="9.00390625" defaultRowHeight="14.25"/>
  <cols>
    <col min="1" max="1" width="3.875" style="0" customWidth="1"/>
    <col min="2" max="2" width="3.25390625" style="0" customWidth="1"/>
    <col min="3" max="3" width="3.375" style="0" customWidth="1"/>
    <col min="4" max="4" width="15.375" style="0" customWidth="1"/>
    <col min="5" max="5" width="8.875" style="0" customWidth="1"/>
    <col min="6" max="6" width="5.625" style="0" customWidth="1"/>
    <col min="7" max="7" width="8.75390625" style="0" customWidth="1"/>
    <col min="8" max="8" width="5.875" style="0" customWidth="1"/>
    <col min="9" max="10" width="5.625" style="0" customWidth="1"/>
    <col min="11" max="15" width="5.875" style="0" customWidth="1"/>
  </cols>
  <sheetData>
    <row r="1" s="48" customFormat="1" ht="14.25">
      <c r="A1" s="48" t="s">
        <v>101</v>
      </c>
    </row>
    <row r="2" spans="1:15" ht="27.75" customHeight="1">
      <c r="A2" s="54" t="s">
        <v>103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4:15" ht="18.75" customHeight="1">
      <c r="N3" s="64" t="s">
        <v>121</v>
      </c>
      <c r="O3" s="64"/>
    </row>
    <row r="4" spans="1:15" s="9" customFormat="1" ht="26.25" customHeight="1">
      <c r="A4" s="63" t="s">
        <v>104</v>
      </c>
      <c r="B4" s="63"/>
      <c r="C4" s="63"/>
      <c r="D4" s="63"/>
      <c r="E4" s="63" t="s">
        <v>131</v>
      </c>
      <c r="F4" s="63" t="s">
        <v>105</v>
      </c>
      <c r="G4" s="63" t="s">
        <v>111</v>
      </c>
      <c r="H4" s="63" t="s">
        <v>106</v>
      </c>
      <c r="I4" s="63" t="s">
        <v>210</v>
      </c>
      <c r="J4" s="63"/>
      <c r="K4" s="63" t="s">
        <v>102</v>
      </c>
      <c r="L4" s="63" t="s">
        <v>107</v>
      </c>
      <c r="M4" s="63" t="s">
        <v>108</v>
      </c>
      <c r="N4" s="63" t="s">
        <v>109</v>
      </c>
      <c r="O4" s="63" t="s">
        <v>110</v>
      </c>
    </row>
    <row r="5" spans="1:15" s="9" customFormat="1" ht="72" customHeight="1">
      <c r="A5" s="8" t="s">
        <v>38</v>
      </c>
      <c r="B5" s="8" t="s">
        <v>33</v>
      </c>
      <c r="C5" s="8" t="s">
        <v>34</v>
      </c>
      <c r="D5" s="8" t="s">
        <v>37</v>
      </c>
      <c r="E5" s="63"/>
      <c r="F5" s="63"/>
      <c r="G5" s="63"/>
      <c r="H5" s="63"/>
      <c r="I5" s="8" t="s">
        <v>2</v>
      </c>
      <c r="J5" s="8" t="s">
        <v>147</v>
      </c>
      <c r="K5" s="63"/>
      <c r="L5" s="63"/>
      <c r="M5" s="63"/>
      <c r="N5" s="63"/>
      <c r="O5" s="63"/>
    </row>
    <row r="6" spans="1:15" s="4" customFormat="1" ht="30.75" customHeight="1">
      <c r="A6" s="5">
        <v>201</v>
      </c>
      <c r="B6" s="38" t="s">
        <v>192</v>
      </c>
      <c r="C6" s="38" t="s">
        <v>193</v>
      </c>
      <c r="D6" s="1" t="s">
        <v>155</v>
      </c>
      <c r="E6" s="37">
        <v>1815.8</v>
      </c>
      <c r="F6" s="50"/>
      <c r="G6" s="37">
        <v>1815.8</v>
      </c>
      <c r="H6" s="5"/>
      <c r="I6" s="5"/>
      <c r="J6" s="5"/>
      <c r="K6" s="5"/>
      <c r="L6" s="5"/>
      <c r="M6" s="5"/>
      <c r="N6" s="5"/>
      <c r="O6" s="5"/>
    </row>
    <row r="7" spans="1:15" s="4" customFormat="1" ht="42" customHeight="1">
      <c r="A7" s="5">
        <v>201</v>
      </c>
      <c r="B7" s="38" t="s">
        <v>192</v>
      </c>
      <c r="C7" s="38" t="s">
        <v>194</v>
      </c>
      <c r="D7" s="1" t="s">
        <v>154</v>
      </c>
      <c r="E7" s="37">
        <v>19.71</v>
      </c>
      <c r="F7" s="50"/>
      <c r="G7" s="37">
        <v>19.71</v>
      </c>
      <c r="H7" s="5"/>
      <c r="I7" s="5"/>
      <c r="J7" s="5"/>
      <c r="K7" s="5"/>
      <c r="L7" s="5"/>
      <c r="M7" s="5"/>
      <c r="N7" s="5"/>
      <c r="O7" s="5"/>
    </row>
    <row r="8" spans="1:15" s="4" customFormat="1" ht="31.5" customHeight="1">
      <c r="A8" s="5">
        <v>201</v>
      </c>
      <c r="B8" s="38" t="s">
        <v>192</v>
      </c>
      <c r="C8" s="38" t="s">
        <v>192</v>
      </c>
      <c r="D8" s="1" t="s">
        <v>153</v>
      </c>
      <c r="E8" s="37">
        <v>23.5</v>
      </c>
      <c r="F8" s="50"/>
      <c r="G8" s="37">
        <v>23.5</v>
      </c>
      <c r="H8" s="5"/>
      <c r="I8" s="5"/>
      <c r="J8" s="5"/>
      <c r="K8" s="5"/>
      <c r="L8" s="5"/>
      <c r="M8" s="5"/>
      <c r="N8" s="5"/>
      <c r="O8" s="5"/>
    </row>
    <row r="9" spans="1:15" s="4" customFormat="1" ht="30.75" customHeight="1">
      <c r="A9" s="5">
        <v>201</v>
      </c>
      <c r="B9" s="38" t="s">
        <v>192</v>
      </c>
      <c r="C9" s="38" t="s">
        <v>195</v>
      </c>
      <c r="D9" s="1" t="s">
        <v>152</v>
      </c>
      <c r="E9" s="37">
        <v>7.5</v>
      </c>
      <c r="F9" s="50"/>
      <c r="G9" s="37">
        <v>7.5</v>
      </c>
      <c r="H9" s="5"/>
      <c r="I9" s="5"/>
      <c r="J9" s="5"/>
      <c r="K9" s="5"/>
      <c r="L9" s="5"/>
      <c r="M9" s="5"/>
      <c r="N9" s="5"/>
      <c r="O9" s="5"/>
    </row>
    <row r="10" spans="1:15" s="4" customFormat="1" ht="30.75" customHeight="1">
      <c r="A10" s="5">
        <v>201</v>
      </c>
      <c r="B10" s="38" t="s">
        <v>192</v>
      </c>
      <c r="C10" s="38" t="s">
        <v>196</v>
      </c>
      <c r="D10" s="22" t="s">
        <v>150</v>
      </c>
      <c r="E10" s="37">
        <v>550</v>
      </c>
      <c r="F10" s="50"/>
      <c r="G10" s="37">
        <v>550</v>
      </c>
      <c r="H10" s="5"/>
      <c r="I10" s="5"/>
      <c r="J10" s="5"/>
      <c r="K10" s="5"/>
      <c r="L10" s="5"/>
      <c r="M10" s="5"/>
      <c r="N10" s="5"/>
      <c r="O10" s="5"/>
    </row>
    <row r="11" spans="1:15" s="4" customFormat="1" ht="30.75" customHeight="1">
      <c r="A11" s="5">
        <v>201</v>
      </c>
      <c r="B11" s="38" t="s">
        <v>192</v>
      </c>
      <c r="C11" s="38" t="s">
        <v>197</v>
      </c>
      <c r="D11" s="1" t="s">
        <v>151</v>
      </c>
      <c r="E11" s="37">
        <v>335.09</v>
      </c>
      <c r="F11" s="50"/>
      <c r="G11" s="37">
        <v>335.09</v>
      </c>
      <c r="H11" s="5"/>
      <c r="I11" s="5"/>
      <c r="J11" s="5"/>
      <c r="K11" s="5"/>
      <c r="L11" s="5"/>
      <c r="M11" s="5"/>
      <c r="N11" s="5"/>
      <c r="O11" s="5"/>
    </row>
    <row r="12" spans="1:15" s="4" customFormat="1" ht="30" customHeight="1">
      <c r="A12" s="5">
        <v>201</v>
      </c>
      <c r="B12" s="38" t="s">
        <v>192</v>
      </c>
      <c r="C12" s="38" t="s">
        <v>198</v>
      </c>
      <c r="D12" s="1" t="s">
        <v>156</v>
      </c>
      <c r="E12" s="37">
        <v>147.36</v>
      </c>
      <c r="F12" s="50"/>
      <c r="G12" s="37">
        <v>147.36</v>
      </c>
      <c r="H12" s="5"/>
      <c r="I12" s="5"/>
      <c r="J12" s="5"/>
      <c r="K12" s="5"/>
      <c r="L12" s="5"/>
      <c r="M12" s="5"/>
      <c r="N12" s="5"/>
      <c r="O12" s="5"/>
    </row>
    <row r="13" spans="1:15" s="4" customFormat="1" ht="42" customHeight="1">
      <c r="A13" s="5">
        <v>208</v>
      </c>
      <c r="B13" s="38" t="s">
        <v>192</v>
      </c>
      <c r="C13" s="38" t="s">
        <v>193</v>
      </c>
      <c r="D13" s="24" t="s">
        <v>157</v>
      </c>
      <c r="E13" s="37">
        <v>318.22</v>
      </c>
      <c r="F13" s="50"/>
      <c r="G13" s="37">
        <v>318.22</v>
      </c>
      <c r="H13" s="5"/>
      <c r="I13" s="5"/>
      <c r="J13" s="5"/>
      <c r="K13" s="5"/>
      <c r="L13" s="5"/>
      <c r="M13" s="5"/>
      <c r="N13" s="5"/>
      <c r="O13" s="5"/>
    </row>
    <row r="14" spans="1:15" s="4" customFormat="1" ht="42" customHeight="1">
      <c r="A14" s="5">
        <v>208</v>
      </c>
      <c r="B14" s="38" t="s">
        <v>192</v>
      </c>
      <c r="C14" s="38" t="s">
        <v>194</v>
      </c>
      <c r="D14" s="25" t="s">
        <v>158</v>
      </c>
      <c r="E14" s="37">
        <v>9.37</v>
      </c>
      <c r="F14" s="50"/>
      <c r="G14" s="37">
        <v>9.37</v>
      </c>
      <c r="H14" s="5"/>
      <c r="I14" s="5"/>
      <c r="J14" s="5"/>
      <c r="K14" s="5"/>
      <c r="L14" s="5"/>
      <c r="M14" s="5"/>
      <c r="N14" s="5"/>
      <c r="O14" s="5"/>
    </row>
    <row r="15" spans="1:15" s="4" customFormat="1" ht="30.75" customHeight="1">
      <c r="A15" s="5">
        <v>210</v>
      </c>
      <c r="B15" s="38" t="s">
        <v>199</v>
      </c>
      <c r="C15" s="38" t="s">
        <v>193</v>
      </c>
      <c r="D15" s="26" t="s">
        <v>160</v>
      </c>
      <c r="E15" s="37">
        <v>95.02</v>
      </c>
      <c r="F15" s="50"/>
      <c r="G15" s="37">
        <v>95.02</v>
      </c>
      <c r="H15" s="5"/>
      <c r="I15" s="5"/>
      <c r="J15" s="5"/>
      <c r="K15" s="5"/>
      <c r="L15" s="5"/>
      <c r="M15" s="5"/>
      <c r="N15" s="5"/>
      <c r="O15" s="5"/>
    </row>
    <row r="16" spans="1:15" s="4" customFormat="1" ht="30.75" customHeight="1">
      <c r="A16" s="5">
        <v>210</v>
      </c>
      <c r="B16" s="38" t="s">
        <v>199</v>
      </c>
      <c r="C16" s="38" t="s">
        <v>194</v>
      </c>
      <c r="D16" s="26" t="s">
        <v>159</v>
      </c>
      <c r="E16" s="37">
        <v>8.56</v>
      </c>
      <c r="F16" s="50"/>
      <c r="G16" s="37">
        <v>8.56</v>
      </c>
      <c r="H16" s="5"/>
      <c r="I16" s="5"/>
      <c r="J16" s="5"/>
      <c r="K16" s="5"/>
      <c r="L16" s="5"/>
      <c r="M16" s="5"/>
      <c r="N16" s="5"/>
      <c r="O16" s="5"/>
    </row>
    <row r="17" spans="1:15" s="4" customFormat="1" ht="42" customHeight="1">
      <c r="A17" s="5">
        <v>210</v>
      </c>
      <c r="B17" s="38" t="s">
        <v>199</v>
      </c>
      <c r="C17" s="38" t="s">
        <v>200</v>
      </c>
      <c r="D17" s="26" t="s">
        <v>161</v>
      </c>
      <c r="E17" s="37">
        <v>34.2</v>
      </c>
      <c r="F17" s="50"/>
      <c r="G17" s="37">
        <v>34.2</v>
      </c>
      <c r="H17" s="5"/>
      <c r="I17" s="5"/>
      <c r="J17" s="5"/>
      <c r="K17" s="5"/>
      <c r="L17" s="5"/>
      <c r="M17" s="5"/>
      <c r="N17" s="5"/>
      <c r="O17" s="5"/>
    </row>
    <row r="18" spans="1:15" s="4" customFormat="1" ht="30.75" customHeight="1">
      <c r="A18" s="5">
        <v>221</v>
      </c>
      <c r="B18" s="38" t="s">
        <v>194</v>
      </c>
      <c r="C18" s="38" t="s">
        <v>193</v>
      </c>
      <c r="D18" s="1" t="s">
        <v>165</v>
      </c>
      <c r="E18" s="37">
        <v>183.65</v>
      </c>
      <c r="F18" s="50"/>
      <c r="G18" s="37">
        <v>183.65</v>
      </c>
      <c r="H18" s="5"/>
      <c r="I18" s="5"/>
      <c r="J18" s="5"/>
      <c r="K18" s="5"/>
      <c r="L18" s="5"/>
      <c r="M18" s="5"/>
      <c r="N18" s="5"/>
      <c r="O18" s="5"/>
    </row>
    <row r="19" spans="1:15" s="4" customFormat="1" ht="30.75" customHeight="1">
      <c r="A19" s="5">
        <v>221</v>
      </c>
      <c r="B19" s="38" t="s">
        <v>194</v>
      </c>
      <c r="C19" s="38" t="s">
        <v>200</v>
      </c>
      <c r="D19" s="1" t="s">
        <v>163</v>
      </c>
      <c r="E19" s="37">
        <v>57.12</v>
      </c>
      <c r="F19" s="50"/>
      <c r="G19" s="37">
        <v>57.12</v>
      </c>
      <c r="H19" s="5"/>
      <c r="I19" s="5"/>
      <c r="J19" s="5"/>
      <c r="K19" s="5"/>
      <c r="L19" s="5"/>
      <c r="M19" s="5"/>
      <c r="N19" s="5"/>
      <c r="O19" s="5"/>
    </row>
    <row r="20" spans="1:15" s="4" customFormat="1" ht="30.75" customHeight="1">
      <c r="A20" s="5"/>
      <c r="B20" s="5"/>
      <c r="C20" s="5"/>
      <c r="D20" s="1" t="s">
        <v>112</v>
      </c>
      <c r="E20" s="37">
        <f>SUM(E6:E19)</f>
        <v>3605.1</v>
      </c>
      <c r="F20" s="50"/>
      <c r="G20" s="37">
        <f>SUM(G6:G19)</f>
        <v>3605.1</v>
      </c>
      <c r="H20" s="5"/>
      <c r="I20" s="5"/>
      <c r="J20" s="5"/>
      <c r="K20" s="5"/>
      <c r="L20" s="5"/>
      <c r="M20" s="5"/>
      <c r="N20" s="5"/>
      <c r="O20" s="5"/>
    </row>
    <row r="21" ht="22.5" customHeight="1"/>
    <row r="22" ht="22.5" customHeight="1"/>
    <row r="23" ht="22.5" customHeight="1"/>
  </sheetData>
  <mergeCells count="13">
    <mergeCell ref="N4:N5"/>
    <mergeCell ref="O4:O5"/>
    <mergeCell ref="I4:J4"/>
    <mergeCell ref="A4:D4"/>
    <mergeCell ref="E4:E5"/>
    <mergeCell ref="F4:F5"/>
    <mergeCell ref="A2:O2"/>
    <mergeCell ref="N3:O3"/>
    <mergeCell ref="G4:G5"/>
    <mergeCell ref="H4:H5"/>
    <mergeCell ref="K4:K5"/>
    <mergeCell ref="L4:L5"/>
    <mergeCell ref="M4:M5"/>
  </mergeCells>
  <printOptions horizontalCentered="1"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6" sqref="A6:IV20"/>
    </sheetView>
  </sheetViews>
  <sheetFormatPr defaultColWidth="9.00390625" defaultRowHeight="14.25"/>
  <cols>
    <col min="1" max="1" width="3.875" style="0" customWidth="1"/>
    <col min="2" max="3" width="3.125" style="0" customWidth="1"/>
    <col min="4" max="4" width="12.75390625" style="0" customWidth="1"/>
    <col min="5" max="5" width="7.25390625" style="0" customWidth="1"/>
    <col min="6" max="6" width="10.50390625" style="0" customWidth="1"/>
    <col min="7" max="7" width="10.625" style="0" customWidth="1"/>
    <col min="9" max="9" width="10.00390625" style="0" customWidth="1"/>
    <col min="10" max="10" width="11.50390625" style="0" customWidth="1"/>
  </cols>
  <sheetData>
    <row r="1" s="48" customFormat="1" ht="14.25">
      <c r="A1" s="48" t="s">
        <v>113</v>
      </c>
    </row>
    <row r="2" spans="1:10" ht="35.25" customHeight="1">
      <c r="A2" s="54" t="s">
        <v>114</v>
      </c>
      <c r="B2" s="54"/>
      <c r="C2" s="54"/>
      <c r="D2" s="54"/>
      <c r="E2" s="54"/>
      <c r="F2" s="54"/>
      <c r="G2" s="54"/>
      <c r="H2" s="54"/>
      <c r="I2" s="54"/>
      <c r="J2" s="54"/>
    </row>
    <row r="3" ht="18.75" customHeight="1">
      <c r="J3" s="20" t="s">
        <v>122</v>
      </c>
    </row>
    <row r="4" spans="1:10" s="9" customFormat="1" ht="22.5" customHeight="1">
      <c r="A4" s="63" t="s">
        <v>213</v>
      </c>
      <c r="B4" s="63"/>
      <c r="C4" s="63"/>
      <c r="D4" s="68" t="s">
        <v>37</v>
      </c>
      <c r="E4" s="63" t="s">
        <v>36</v>
      </c>
      <c r="F4" s="63" t="s">
        <v>35</v>
      </c>
      <c r="G4" s="63" t="s">
        <v>115</v>
      </c>
      <c r="H4" s="63" t="s">
        <v>211</v>
      </c>
      <c r="I4" s="63" t="s">
        <v>116</v>
      </c>
      <c r="J4" s="63" t="s">
        <v>212</v>
      </c>
    </row>
    <row r="5" spans="1:10" s="9" customFormat="1" ht="30.75" customHeight="1">
      <c r="A5" s="8" t="s">
        <v>38</v>
      </c>
      <c r="B5" s="8" t="s">
        <v>33</v>
      </c>
      <c r="C5" s="8" t="s">
        <v>34</v>
      </c>
      <c r="D5" s="69"/>
      <c r="E5" s="63"/>
      <c r="F5" s="63"/>
      <c r="G5" s="63"/>
      <c r="H5" s="63"/>
      <c r="I5" s="63"/>
      <c r="J5" s="63"/>
    </row>
    <row r="6" spans="1:10" s="6" customFormat="1" ht="36" customHeight="1">
      <c r="A6" s="3">
        <v>201</v>
      </c>
      <c r="B6" s="34" t="s">
        <v>192</v>
      </c>
      <c r="C6" s="34" t="s">
        <v>193</v>
      </c>
      <c r="D6" s="1" t="s">
        <v>155</v>
      </c>
      <c r="E6" s="5">
        <f>F6+G6</f>
        <v>1815.8</v>
      </c>
      <c r="F6" s="36">
        <v>1815.8</v>
      </c>
      <c r="G6" s="36"/>
      <c r="H6" s="5"/>
      <c r="I6" s="5"/>
      <c r="J6" s="5"/>
    </row>
    <row r="7" spans="1:10" s="6" customFormat="1" ht="36" customHeight="1">
      <c r="A7" s="3">
        <v>201</v>
      </c>
      <c r="B7" s="34" t="s">
        <v>192</v>
      </c>
      <c r="C7" s="34" t="s">
        <v>194</v>
      </c>
      <c r="D7" s="1" t="s">
        <v>154</v>
      </c>
      <c r="E7" s="5">
        <f aca="true" t="shared" si="0" ref="E7:E19">F7+G7</f>
        <v>19.71</v>
      </c>
      <c r="F7" s="36"/>
      <c r="G7" s="36">
        <v>19.71</v>
      </c>
      <c r="H7" s="5"/>
      <c r="I7" s="5"/>
      <c r="J7" s="5"/>
    </row>
    <row r="8" spans="1:10" s="6" customFormat="1" ht="36" customHeight="1">
      <c r="A8" s="3">
        <v>201</v>
      </c>
      <c r="B8" s="34" t="s">
        <v>192</v>
      </c>
      <c r="C8" s="34" t="s">
        <v>192</v>
      </c>
      <c r="D8" s="1" t="s">
        <v>153</v>
      </c>
      <c r="E8" s="5">
        <f t="shared" si="0"/>
        <v>23.5</v>
      </c>
      <c r="F8" s="36"/>
      <c r="G8" s="36">
        <v>23.5</v>
      </c>
      <c r="H8" s="5"/>
      <c r="I8" s="5"/>
      <c r="J8" s="5"/>
    </row>
    <row r="9" spans="1:10" s="6" customFormat="1" ht="36" customHeight="1">
      <c r="A9" s="3">
        <v>201</v>
      </c>
      <c r="B9" s="34" t="s">
        <v>192</v>
      </c>
      <c r="C9" s="34" t="s">
        <v>195</v>
      </c>
      <c r="D9" s="1" t="s">
        <v>152</v>
      </c>
      <c r="E9" s="5">
        <f t="shared" si="0"/>
        <v>7.5</v>
      </c>
      <c r="F9" s="36"/>
      <c r="G9" s="36">
        <v>7.5</v>
      </c>
      <c r="H9" s="5"/>
      <c r="I9" s="5"/>
      <c r="J9" s="5"/>
    </row>
    <row r="10" spans="1:10" s="6" customFormat="1" ht="36" customHeight="1">
      <c r="A10" s="3">
        <v>201</v>
      </c>
      <c r="B10" s="34" t="s">
        <v>192</v>
      </c>
      <c r="C10" s="34" t="s">
        <v>196</v>
      </c>
      <c r="D10" s="22" t="s">
        <v>150</v>
      </c>
      <c r="E10" s="5">
        <f t="shared" si="0"/>
        <v>550</v>
      </c>
      <c r="F10" s="36"/>
      <c r="G10" s="36">
        <v>550</v>
      </c>
      <c r="H10" s="5"/>
      <c r="I10" s="5"/>
      <c r="J10" s="5"/>
    </row>
    <row r="11" spans="1:10" s="6" customFormat="1" ht="36" customHeight="1">
      <c r="A11" s="3">
        <v>201</v>
      </c>
      <c r="B11" s="34" t="s">
        <v>192</v>
      </c>
      <c r="C11" s="34" t="s">
        <v>197</v>
      </c>
      <c r="D11" s="1" t="s">
        <v>151</v>
      </c>
      <c r="E11" s="5">
        <f t="shared" si="0"/>
        <v>335.09</v>
      </c>
      <c r="F11" s="36"/>
      <c r="G11" s="36">
        <v>335.09</v>
      </c>
      <c r="H11" s="5"/>
      <c r="I11" s="5"/>
      <c r="J11" s="5"/>
    </row>
    <row r="12" spans="1:10" s="6" customFormat="1" ht="36" customHeight="1">
      <c r="A12" s="3">
        <v>201</v>
      </c>
      <c r="B12" s="34" t="s">
        <v>192</v>
      </c>
      <c r="C12" s="34" t="s">
        <v>198</v>
      </c>
      <c r="D12" s="1" t="s">
        <v>156</v>
      </c>
      <c r="E12" s="5">
        <f t="shared" si="0"/>
        <v>147.36</v>
      </c>
      <c r="F12" s="36">
        <v>147.36</v>
      </c>
      <c r="G12" s="36"/>
      <c r="H12" s="5"/>
      <c r="I12" s="5"/>
      <c r="J12" s="5"/>
    </row>
    <row r="13" spans="1:10" s="6" customFormat="1" ht="36" customHeight="1">
      <c r="A13" s="3">
        <v>208</v>
      </c>
      <c r="B13" s="34" t="s">
        <v>192</v>
      </c>
      <c r="C13" s="34" t="s">
        <v>193</v>
      </c>
      <c r="D13" s="24" t="s">
        <v>157</v>
      </c>
      <c r="E13" s="5">
        <f t="shared" si="0"/>
        <v>318.22</v>
      </c>
      <c r="F13" s="36">
        <v>318.22</v>
      </c>
      <c r="G13" s="36"/>
      <c r="H13" s="5"/>
      <c r="I13" s="5"/>
      <c r="J13" s="5"/>
    </row>
    <row r="14" spans="1:10" s="6" customFormat="1" ht="36" customHeight="1">
      <c r="A14" s="3">
        <v>208</v>
      </c>
      <c r="B14" s="34" t="s">
        <v>192</v>
      </c>
      <c r="C14" s="34" t="s">
        <v>194</v>
      </c>
      <c r="D14" s="25" t="s">
        <v>158</v>
      </c>
      <c r="E14" s="5">
        <f t="shared" si="0"/>
        <v>9.37</v>
      </c>
      <c r="F14" s="36">
        <v>9.37</v>
      </c>
      <c r="G14" s="36"/>
      <c r="H14" s="5"/>
      <c r="I14" s="5"/>
      <c r="J14" s="5"/>
    </row>
    <row r="15" spans="1:10" s="6" customFormat="1" ht="36" customHeight="1">
      <c r="A15" s="3">
        <v>210</v>
      </c>
      <c r="B15" s="34" t="s">
        <v>199</v>
      </c>
      <c r="C15" s="34" t="s">
        <v>193</v>
      </c>
      <c r="D15" s="26" t="s">
        <v>160</v>
      </c>
      <c r="E15" s="5">
        <f t="shared" si="0"/>
        <v>95.02</v>
      </c>
      <c r="F15" s="36">
        <v>95.02</v>
      </c>
      <c r="G15" s="36"/>
      <c r="H15" s="5"/>
      <c r="I15" s="5"/>
      <c r="J15" s="5"/>
    </row>
    <row r="16" spans="1:10" s="6" customFormat="1" ht="36" customHeight="1">
      <c r="A16" s="3">
        <v>210</v>
      </c>
      <c r="B16" s="34" t="s">
        <v>199</v>
      </c>
      <c r="C16" s="34" t="s">
        <v>194</v>
      </c>
      <c r="D16" s="26" t="s">
        <v>159</v>
      </c>
      <c r="E16" s="5">
        <f t="shared" si="0"/>
        <v>8.56</v>
      </c>
      <c r="F16" s="36">
        <v>8.56</v>
      </c>
      <c r="G16" s="36"/>
      <c r="H16" s="5"/>
      <c r="I16" s="5"/>
      <c r="J16" s="5"/>
    </row>
    <row r="17" spans="1:10" s="6" customFormat="1" ht="36" customHeight="1">
      <c r="A17" s="39">
        <v>210</v>
      </c>
      <c r="B17" s="40" t="s">
        <v>199</v>
      </c>
      <c r="C17" s="40" t="s">
        <v>200</v>
      </c>
      <c r="D17" s="41" t="s">
        <v>161</v>
      </c>
      <c r="E17" s="5">
        <f t="shared" si="0"/>
        <v>34.2</v>
      </c>
      <c r="F17" s="44">
        <v>34.2</v>
      </c>
      <c r="G17" s="44"/>
      <c r="H17" s="42"/>
      <c r="I17" s="42"/>
      <c r="J17" s="42"/>
    </row>
    <row r="18" spans="1:10" ht="36" customHeight="1">
      <c r="A18" s="3">
        <v>221</v>
      </c>
      <c r="B18" s="34" t="s">
        <v>194</v>
      </c>
      <c r="C18" s="34" t="s">
        <v>193</v>
      </c>
      <c r="D18" s="1" t="s">
        <v>165</v>
      </c>
      <c r="E18" s="5">
        <f t="shared" si="0"/>
        <v>183.65</v>
      </c>
      <c r="F18" s="35">
        <v>183.65</v>
      </c>
      <c r="G18" s="35"/>
      <c r="H18" s="43"/>
      <c r="I18" s="43"/>
      <c r="J18" s="43"/>
    </row>
    <row r="19" spans="1:10" ht="36" customHeight="1">
      <c r="A19" s="3">
        <v>221</v>
      </c>
      <c r="B19" s="34" t="s">
        <v>194</v>
      </c>
      <c r="C19" s="34" t="s">
        <v>200</v>
      </c>
      <c r="D19" s="1" t="s">
        <v>163</v>
      </c>
      <c r="E19" s="5">
        <f t="shared" si="0"/>
        <v>57.12</v>
      </c>
      <c r="F19" s="35">
        <v>57.12</v>
      </c>
      <c r="G19" s="35"/>
      <c r="H19" s="43"/>
      <c r="I19" s="43"/>
      <c r="J19" s="43"/>
    </row>
    <row r="20" spans="1:10" ht="36" customHeight="1">
      <c r="A20" s="65" t="s">
        <v>36</v>
      </c>
      <c r="B20" s="66"/>
      <c r="C20" s="67"/>
      <c r="D20" s="43"/>
      <c r="E20" s="43">
        <f>SUM(E6:E19)</f>
        <v>3605.1</v>
      </c>
      <c r="F20" s="43">
        <f>SUM(F6:F19)</f>
        <v>2669.2999999999997</v>
      </c>
      <c r="G20" s="43">
        <f>SUM(G6:G19)</f>
        <v>935.8</v>
      </c>
      <c r="H20" s="43"/>
      <c r="I20" s="43"/>
      <c r="J20" s="43"/>
    </row>
  </sheetData>
  <mergeCells count="10">
    <mergeCell ref="A2:J2"/>
    <mergeCell ref="E4:E5"/>
    <mergeCell ref="F4:F5"/>
    <mergeCell ref="G4:G5"/>
    <mergeCell ref="H4:H5"/>
    <mergeCell ref="I4:I5"/>
    <mergeCell ref="A20:C20"/>
    <mergeCell ref="J4:J5"/>
    <mergeCell ref="A4:C4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21" sqref="H21"/>
    </sheetView>
  </sheetViews>
  <sheetFormatPr defaultColWidth="9.00390625" defaultRowHeight="14.25"/>
  <cols>
    <col min="1" max="3" width="4.375" style="0" customWidth="1"/>
    <col min="4" max="4" width="16.875" style="0" customWidth="1"/>
    <col min="5" max="7" width="17.00390625" style="0" customWidth="1"/>
  </cols>
  <sheetData>
    <row r="1" s="48" customFormat="1" ht="14.25">
      <c r="A1" s="48" t="s">
        <v>117</v>
      </c>
    </row>
    <row r="2" spans="1:7" ht="35.25" customHeight="1">
      <c r="A2" s="54" t="s">
        <v>118</v>
      </c>
      <c r="B2" s="54"/>
      <c r="C2" s="54"/>
      <c r="D2" s="54"/>
      <c r="E2" s="54"/>
      <c r="F2" s="54"/>
      <c r="G2" s="54"/>
    </row>
    <row r="3" ht="18.75" customHeight="1">
      <c r="G3" s="20" t="s">
        <v>121</v>
      </c>
    </row>
    <row r="4" spans="1:7" s="9" customFormat="1" ht="22.5" customHeight="1">
      <c r="A4" s="63" t="s">
        <v>104</v>
      </c>
      <c r="B4" s="63"/>
      <c r="C4" s="63"/>
      <c r="D4" s="68" t="s">
        <v>50</v>
      </c>
      <c r="E4" s="70" t="s">
        <v>119</v>
      </c>
      <c r="F4" s="71"/>
      <c r="G4" s="72"/>
    </row>
    <row r="5" spans="1:7" s="9" customFormat="1" ht="30.75" customHeight="1">
      <c r="A5" s="8" t="s">
        <v>38</v>
      </c>
      <c r="B5" s="8" t="s">
        <v>33</v>
      </c>
      <c r="C5" s="8" t="s">
        <v>34</v>
      </c>
      <c r="D5" s="69"/>
      <c r="E5" s="19" t="s">
        <v>112</v>
      </c>
      <c r="F5" s="19" t="s">
        <v>35</v>
      </c>
      <c r="G5" s="19" t="s">
        <v>115</v>
      </c>
    </row>
    <row r="6" spans="1:7" s="6" customFormat="1" ht="26.25" customHeight="1">
      <c r="A6" s="5"/>
      <c r="B6" s="5"/>
      <c r="C6" s="5"/>
      <c r="D6" s="5"/>
      <c r="E6" s="5">
        <v>1</v>
      </c>
      <c r="F6" s="5">
        <v>2</v>
      </c>
      <c r="G6" s="5">
        <v>3</v>
      </c>
    </row>
    <row r="7" spans="1:7" s="6" customFormat="1" ht="26.25" customHeight="1">
      <c r="A7" s="5"/>
      <c r="B7" s="5"/>
      <c r="C7" s="5"/>
      <c r="D7" s="5"/>
      <c r="E7" s="5"/>
      <c r="F7" s="5"/>
      <c r="G7" s="5"/>
    </row>
    <row r="8" spans="1:7" s="6" customFormat="1" ht="26.25" customHeight="1">
      <c r="A8" s="5"/>
      <c r="B8" s="5"/>
      <c r="C8" s="5"/>
      <c r="D8" s="5"/>
      <c r="E8" s="5"/>
      <c r="F8" s="5"/>
      <c r="G8" s="5"/>
    </row>
    <row r="9" spans="1:7" s="6" customFormat="1" ht="26.25" customHeight="1">
      <c r="A9" s="5"/>
      <c r="B9" s="5"/>
      <c r="C9" s="5"/>
      <c r="D9" s="5"/>
      <c r="E9" s="5"/>
      <c r="F9" s="5"/>
      <c r="G9" s="5"/>
    </row>
    <row r="10" spans="1:7" s="6" customFormat="1" ht="26.25" customHeight="1">
      <c r="A10" s="5"/>
      <c r="B10" s="5"/>
      <c r="C10" s="5"/>
      <c r="D10" s="5"/>
      <c r="E10" s="5"/>
      <c r="F10" s="5"/>
      <c r="G10" s="5"/>
    </row>
    <row r="11" spans="1:7" s="6" customFormat="1" ht="26.25" customHeight="1">
      <c r="A11" s="5"/>
      <c r="B11" s="5"/>
      <c r="C11" s="5"/>
      <c r="D11" s="5"/>
      <c r="E11" s="5"/>
      <c r="F11" s="5"/>
      <c r="G11" s="5"/>
    </row>
    <row r="12" spans="1:7" s="6" customFormat="1" ht="26.25" customHeight="1">
      <c r="A12" s="5"/>
      <c r="B12" s="5"/>
      <c r="C12" s="5"/>
      <c r="D12" s="5"/>
      <c r="E12" s="5"/>
      <c r="F12" s="5"/>
      <c r="G12" s="5"/>
    </row>
    <row r="13" spans="1:7" s="6" customFormat="1" ht="26.25" customHeight="1">
      <c r="A13" s="5"/>
      <c r="B13" s="5"/>
      <c r="C13" s="5"/>
      <c r="D13" s="5"/>
      <c r="E13" s="5"/>
      <c r="F13" s="5"/>
      <c r="G13" s="5"/>
    </row>
    <row r="14" spans="1:7" s="6" customFormat="1" ht="26.25" customHeight="1">
      <c r="A14" s="5"/>
      <c r="B14" s="5"/>
      <c r="C14" s="5"/>
      <c r="D14" s="5"/>
      <c r="E14" s="5"/>
      <c r="F14" s="5"/>
      <c r="G14" s="5"/>
    </row>
    <row r="15" spans="1:7" s="6" customFormat="1" ht="26.25" customHeight="1">
      <c r="A15" s="5"/>
      <c r="B15" s="5"/>
      <c r="C15" s="5"/>
      <c r="D15" s="5"/>
      <c r="E15" s="5"/>
      <c r="F15" s="5"/>
      <c r="G15" s="5"/>
    </row>
    <row r="16" spans="1:7" s="6" customFormat="1" ht="26.25" customHeight="1">
      <c r="A16" s="5"/>
      <c r="B16" s="5"/>
      <c r="C16" s="5"/>
      <c r="D16" s="5"/>
      <c r="E16" s="5"/>
      <c r="F16" s="5"/>
      <c r="G16" s="5"/>
    </row>
    <row r="17" spans="1:7" s="6" customFormat="1" ht="26.25" customHeight="1">
      <c r="A17" s="5"/>
      <c r="B17" s="5"/>
      <c r="C17" s="5"/>
      <c r="D17" s="5" t="s">
        <v>112</v>
      </c>
      <c r="E17" s="5"/>
      <c r="F17" s="5"/>
      <c r="G17" s="5"/>
    </row>
    <row r="18" ht="22.5" customHeight="1">
      <c r="A18" t="s">
        <v>201</v>
      </c>
    </row>
    <row r="19" ht="22.5" customHeight="1"/>
    <row r="20" ht="22.5" customHeight="1"/>
  </sheetData>
  <mergeCells count="4">
    <mergeCell ref="A2:G2"/>
    <mergeCell ref="A4:C4"/>
    <mergeCell ref="D4:D5"/>
    <mergeCell ref="E4:G4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L17" sqref="L17"/>
    </sheetView>
  </sheetViews>
  <sheetFormatPr defaultColWidth="9.00390625" defaultRowHeight="14.25"/>
  <cols>
    <col min="1" max="1" width="16.125" style="0" customWidth="1"/>
    <col min="2" max="2" width="7.25390625" style="0" customWidth="1"/>
    <col min="3" max="4" width="9.125" style="0" customWidth="1"/>
    <col min="5" max="5" width="6.75390625" style="0" customWidth="1"/>
    <col min="6" max="7" width="9.125" style="0" customWidth="1"/>
    <col min="8" max="8" width="7.25390625" style="0" customWidth="1"/>
    <col min="9" max="9" width="7.625" style="0" customWidth="1"/>
  </cols>
  <sheetData>
    <row r="1" s="48" customFormat="1" ht="14.25">
      <c r="A1" s="48" t="s">
        <v>120</v>
      </c>
    </row>
    <row r="2" spans="1:9" ht="35.2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</row>
    <row r="3" ht="14.25">
      <c r="I3" s="10" t="s">
        <v>0</v>
      </c>
    </row>
    <row r="4" spans="1:9" s="9" customFormat="1" ht="39" customHeight="1">
      <c r="A4" s="63" t="s">
        <v>148</v>
      </c>
      <c r="B4" s="63" t="s">
        <v>125</v>
      </c>
      <c r="C4" s="63"/>
      <c r="D4" s="63"/>
      <c r="E4" s="63" t="s">
        <v>128</v>
      </c>
      <c r="F4" s="63"/>
      <c r="G4" s="63"/>
      <c r="H4" s="63" t="s">
        <v>129</v>
      </c>
      <c r="I4" s="63"/>
    </row>
    <row r="5" spans="1:9" s="9" customFormat="1" ht="42" customHeight="1">
      <c r="A5" s="63"/>
      <c r="B5" s="8" t="s">
        <v>214</v>
      </c>
      <c r="C5" s="8" t="s">
        <v>126</v>
      </c>
      <c r="D5" s="8" t="s">
        <v>127</v>
      </c>
      <c r="E5" s="8" t="s">
        <v>214</v>
      </c>
      <c r="F5" s="8" t="s">
        <v>126</v>
      </c>
      <c r="G5" s="8" t="s">
        <v>127</v>
      </c>
      <c r="H5" s="8" t="s">
        <v>130</v>
      </c>
      <c r="I5" s="8" t="s">
        <v>149</v>
      </c>
    </row>
    <row r="6" spans="1:9" s="2" customFormat="1" ht="33" customHeight="1">
      <c r="A6" s="1" t="s">
        <v>132</v>
      </c>
      <c r="B6" s="1"/>
      <c r="C6" s="1">
        <v>18.16</v>
      </c>
      <c r="D6" s="1"/>
      <c r="E6" s="1"/>
      <c r="F6" s="1">
        <v>16.34</v>
      </c>
      <c r="G6" s="1"/>
      <c r="H6" s="1">
        <f>F6-C6</f>
        <v>-1.8200000000000003</v>
      </c>
      <c r="I6" s="45">
        <f>F6/C6-1</f>
        <v>-0.10022026431718067</v>
      </c>
    </row>
    <row r="7" spans="1:9" s="2" customFormat="1" ht="33" customHeight="1">
      <c r="A7" s="16" t="s">
        <v>133</v>
      </c>
      <c r="B7" s="1"/>
      <c r="C7" s="1"/>
      <c r="D7" s="1"/>
      <c r="E7" s="1"/>
      <c r="F7" s="1"/>
      <c r="G7" s="1"/>
      <c r="H7" s="1">
        <f>F7-C7</f>
        <v>0</v>
      </c>
      <c r="I7" s="45"/>
    </row>
    <row r="8" spans="1:9" s="2" customFormat="1" ht="33" customHeight="1">
      <c r="A8" s="16" t="s">
        <v>134</v>
      </c>
      <c r="B8" s="1"/>
      <c r="C8" s="1">
        <v>7</v>
      </c>
      <c r="D8" s="1"/>
      <c r="E8" s="1"/>
      <c r="F8" s="1">
        <v>5.09</v>
      </c>
      <c r="G8" s="1"/>
      <c r="H8" s="1">
        <f>F8-C8</f>
        <v>-1.9100000000000001</v>
      </c>
      <c r="I8" s="45">
        <f>F8/C8-1</f>
        <v>-0.2728571428571429</v>
      </c>
    </row>
    <row r="9" spans="1:9" s="2" customFormat="1" ht="33" customHeight="1">
      <c r="A9" s="16" t="s">
        <v>135</v>
      </c>
      <c r="B9" s="1"/>
      <c r="C9" s="1">
        <v>11.16</v>
      </c>
      <c r="D9" s="1"/>
      <c r="E9" s="1"/>
      <c r="F9" s="1">
        <v>11.25</v>
      </c>
      <c r="G9" s="1"/>
      <c r="H9" s="1">
        <f>F9-C9</f>
        <v>0.08999999999999986</v>
      </c>
      <c r="I9" s="45">
        <f>F9/C9-1</f>
        <v>0.008064516129032251</v>
      </c>
    </row>
    <row r="10" spans="1:9" s="2" customFormat="1" ht="52.5" customHeight="1">
      <c r="A10" s="1" t="s">
        <v>136</v>
      </c>
      <c r="B10" s="1"/>
      <c r="C10" s="1">
        <v>11.16</v>
      </c>
      <c r="D10" s="1"/>
      <c r="E10" s="1"/>
      <c r="F10" s="1">
        <v>11.25</v>
      </c>
      <c r="G10" s="1"/>
      <c r="H10" s="1">
        <f>F10-C10</f>
        <v>0.08999999999999986</v>
      </c>
      <c r="I10" s="45">
        <f>F10/C10-1</f>
        <v>0.008064516129032251</v>
      </c>
    </row>
    <row r="11" spans="1:9" s="2" customFormat="1" ht="33" customHeight="1">
      <c r="A11" s="1" t="s">
        <v>137</v>
      </c>
      <c r="B11" s="1"/>
      <c r="C11" s="1"/>
      <c r="D11" s="1"/>
      <c r="E11" s="1"/>
      <c r="F11" s="1"/>
      <c r="G11" s="1"/>
      <c r="H11" s="1"/>
      <c r="I11" s="1"/>
    </row>
  </sheetData>
  <mergeCells count="5">
    <mergeCell ref="A2:I2"/>
    <mergeCell ref="A4:A5"/>
    <mergeCell ref="B4:D4"/>
    <mergeCell ref="E4:G4"/>
    <mergeCell ref="H4:I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2017-02-24T03:02:30Z</cp:lastPrinted>
  <dcterms:created xsi:type="dcterms:W3CDTF">1996-12-17T01:32:42Z</dcterms:created>
  <dcterms:modified xsi:type="dcterms:W3CDTF">2018-01-26T08:06:33Z</dcterms:modified>
  <cp:category/>
  <cp:version/>
  <cp:contentType/>
  <cp:contentStatus/>
</cp:coreProperties>
</file>